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会社からの資料(保養所ｶﾚﾝﾀﾞ他）\"/>
    </mc:Choice>
  </mc:AlternateContent>
  <xr:revisionPtr revIDLastSave="0" documentId="13_ncr:1_{224472F5-34BE-48ED-A97E-E0D81AF3B051}" xr6:coauthVersionLast="47" xr6:coauthVersionMax="47" xr10:uidLastSave="{00000000-0000-0000-0000-000000000000}"/>
  <bookViews>
    <workbookView xWindow="-108" yWindow="-108" windowWidth="23256" windowHeight="12456" xr2:uid="{E21F0211-2B86-4D40-9C70-50ECEA8DFBEA}"/>
  </bookViews>
  <sheets>
    <sheet name="湯布" sheetId="20" r:id="rId1"/>
  </sheets>
  <definedNames>
    <definedName name="_xlnm._FilterDatabase" localSheetId="0" hidden="1">湯布!$A$3:$AL$25</definedName>
    <definedName name="_xlnm.Print_Area" localSheetId="0">湯布!$A$1:$AL$52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0" i="20" l="1"/>
  <c r="Q31" i="20" l="1"/>
  <c r="D31" i="20" l="1"/>
  <c r="A3" i="20" l="1"/>
  <c r="S9" i="20"/>
  <c r="S11" i="20"/>
  <c r="AG14" i="20"/>
  <c r="D29" i="20" s="1"/>
  <c r="AG15" i="20"/>
  <c r="D30" i="20" s="1"/>
  <c r="F29" i="20"/>
  <c r="Q29" i="20"/>
  <c r="S29" i="20" s="1"/>
  <c r="AF29" i="20"/>
  <c r="AH29" i="20" s="1"/>
  <c r="F30" i="20"/>
  <c r="Q30" i="20"/>
  <c r="AF30" i="20"/>
  <c r="AH30" i="20" s="1"/>
  <c r="F31" i="20"/>
  <c r="H31" i="20"/>
  <c r="S31" i="20"/>
  <c r="AF31" i="20"/>
  <c r="AH31" i="20" s="1"/>
  <c r="AH32" i="20" l="1"/>
  <c r="H30" i="20"/>
  <c r="D32" i="20"/>
  <c r="H29" i="20"/>
  <c r="S32" i="20"/>
  <c r="AG17" i="20"/>
  <c r="H32" i="20"/>
  <c r="M33" i="20" l="1"/>
  <c r="M34" i="20" s="1"/>
  <c r="AF33" i="20" s="1"/>
</calcChain>
</file>

<file path=xl/sharedStrings.xml><?xml version="1.0" encoding="utf-8"?>
<sst xmlns="http://schemas.openxmlformats.org/spreadsheetml/2006/main" count="157" uniqueCount="94">
  <si>
    <t>交通</t>
  </si>
  <si>
    <t xml:space="preserve"> </t>
  </si>
  <si>
    <t>（</t>
  </si>
  <si>
    <t>新規</t>
  </si>
  <si>
    <t>）</t>
  </si>
  <si>
    <t>(</t>
  </si>
  <si>
    <t>申込</t>
  </si>
  <si>
    <t>年</t>
  </si>
  <si>
    <t>　</t>
  </si>
  <si>
    <t>月</t>
  </si>
  <si>
    <t>日</t>
  </si>
  <si>
    <t>）年月日</t>
  </si>
  <si>
    <t>フリガナ</t>
  </si>
  <si>
    <t>所属</t>
    <rPh sb="0" eb="2">
      <t>ショゾク</t>
    </rPh>
    <phoneticPr fontId="5"/>
  </si>
  <si>
    <t>申込責任者氏名</t>
  </si>
  <si>
    <t>－</t>
    <phoneticPr fontId="5"/>
  </si>
  <si>
    <t>申込者区分</t>
  </si>
  <si>
    <t>自宅･携帯℡</t>
    <phoneticPr fontId="5"/>
  </si>
  <si>
    <t>利用日</t>
  </si>
  <si>
    <t>第一希望</t>
  </si>
  <si>
    <t>)</t>
  </si>
  <si>
    <t>到着</t>
    <rPh sb="0" eb="2">
      <t>トウチャク</t>
    </rPh>
    <phoneticPr fontId="5"/>
  </si>
  <si>
    <t>第二希望</t>
  </si>
  <si>
    <t>出発</t>
    <rPh sb="0" eb="2">
      <t>シュッパツ</t>
    </rPh>
    <phoneticPr fontId="5"/>
  </si>
  <si>
    <t>宿泊</t>
  </si>
  <si>
    <t>泊</t>
  </si>
  <si>
    <t>利　　　用　　　者</t>
  </si>
  <si>
    <t>氏　　　名</t>
  </si>
  <si>
    <t>性別</t>
  </si>
  <si>
    <t>続柄</t>
  </si>
  <si>
    <t>年令</t>
  </si>
  <si>
    <t>利　用　人　員</t>
  </si>
  <si>
    <t>人　　数</t>
  </si>
  <si>
    <t>寝　　具</t>
  </si>
  <si>
    <t>大人</t>
  </si>
  <si>
    <t>人</t>
  </si>
  <si>
    <t>子供</t>
  </si>
  <si>
    <t>幼児</t>
  </si>
  <si>
    <t>計</t>
  </si>
  <si>
    <t>食　　事　　予　　約</t>
  </si>
  <si>
    <t>日目</t>
  </si>
  <si>
    <t>朝食</t>
  </si>
  <si>
    <t>夕食</t>
  </si>
  <si>
    <t>特　別　メ　ニ　ュ　ー</t>
  </si>
  <si>
    <t>個</t>
  </si>
  <si>
    <t>3,000円</t>
    <rPh sb="5" eb="6">
      <t>エン</t>
    </rPh>
    <phoneticPr fontId="5"/>
  </si>
  <si>
    <t>備考欄</t>
  </si>
  <si>
    <t>保養所記入欄</t>
    <phoneticPr fontId="5"/>
  </si>
  <si>
    <t>宿泊</t>
    <phoneticPr fontId="5"/>
  </si>
  <si>
    <t>特別メニュー</t>
  </si>
  <si>
    <t>人数</t>
  </si>
  <si>
    <t>泊数</t>
  </si>
  <si>
    <t>利用料</t>
  </si>
  <si>
    <t>個数</t>
    <rPh sb="0" eb="2">
      <t>コスウ</t>
    </rPh>
    <phoneticPr fontId="5"/>
  </si>
  <si>
    <t>円</t>
    <phoneticPr fontId="5"/>
  </si>
  <si>
    <t>円</t>
  </si>
  <si>
    <t>小人</t>
  </si>
  <si>
    <t>小計①</t>
    <phoneticPr fontId="5"/>
  </si>
  <si>
    <t>小計②</t>
    <phoneticPr fontId="5"/>
  </si>
  <si>
    <t>小計③</t>
    <rPh sb="0" eb="2">
      <t>ショウケイ</t>
    </rPh>
    <phoneticPr fontId="5"/>
  </si>
  <si>
    <t>ご請求合計額
（小計＋消費税）</t>
    <rPh sb="1" eb="3">
      <t>セイキュウ</t>
    </rPh>
    <rPh sb="3" eb="5">
      <t>ゴウケイ</t>
    </rPh>
    <rPh sb="5" eb="6">
      <t>ガク</t>
    </rPh>
    <rPh sb="8" eb="10">
      <t>ショウケイ</t>
    </rPh>
    <rPh sb="11" eb="14">
      <t>ショウヒゼイ</t>
    </rPh>
    <phoneticPr fontId="5"/>
  </si>
  <si>
    <t>消費税（10％）</t>
    <rPh sb="0" eb="3">
      <t>ショウヒゼイ</t>
    </rPh>
    <phoneticPr fontId="5"/>
  </si>
  <si>
    <t>（関係会社）</t>
    <phoneticPr fontId="5"/>
  </si>
  <si>
    <t>（関係会社名）</t>
    <phoneticPr fontId="5"/>
  </si>
  <si>
    <t>保養所</t>
    <phoneticPr fontId="5"/>
  </si>
  <si>
    <t>課長</t>
  </si>
  <si>
    <t>担当</t>
  </si>
  <si>
    <t>申込結果</t>
  </si>
  <si>
    <t>注</t>
    <phoneticPr fontId="5"/>
  </si>
  <si>
    <t>受　　付</t>
  </si>
  <si>
    <t>変更・取消結果</t>
  </si>
  <si>
    <t>三和シヤッター湯布高原保養所利用申込書</t>
  </si>
  <si>
    <t>自動車</t>
  </si>
  <si>
    <t>人</t>
    <phoneticPr fontId="5"/>
  </si>
  <si>
    <t>夕食　　　（子供）</t>
  </si>
  <si>
    <t>ステーキ(200g)</t>
  </si>
  <si>
    <t>3,500円</t>
    <rPh sb="5" eb="6">
      <t>エン</t>
    </rPh>
    <phoneticPr fontId="5"/>
  </si>
  <si>
    <t>関アジ(3人前）</t>
    <rPh sb="0" eb="1">
      <t>セキ</t>
    </rPh>
    <phoneticPr fontId="2"/>
  </si>
  <si>
    <t>ハンバーグ</t>
  </si>
  <si>
    <t>600円</t>
    <rPh sb="3" eb="4">
      <t>エン</t>
    </rPh>
    <phoneticPr fontId="5"/>
  </si>
  <si>
    <t>食事</t>
    <phoneticPr fontId="5"/>
  </si>
  <si>
    <t>個数</t>
  </si>
  <si>
    <t>メニュー</t>
    <phoneticPr fontId="5"/>
  </si>
  <si>
    <t>利用料</t>
    <rPh sb="0" eb="3">
      <t>リヨウリョウ</t>
    </rPh>
    <phoneticPr fontId="5"/>
  </si>
  <si>
    <t>ステーキ</t>
    <phoneticPr fontId="5"/>
  </si>
  <si>
    <t>関アジ</t>
    <rPh sb="0" eb="1">
      <t>セキ</t>
    </rPh>
    <phoneticPr fontId="5"/>
  </si>
  <si>
    <t>夕食（子供）</t>
  </si>
  <si>
    <t>ハンバーグ</t>
    <phoneticPr fontId="5"/>
  </si>
  <si>
    <t>小計（①＋②＋③）</t>
    <phoneticPr fontId="5"/>
  </si>
  <si>
    <t>　1．SAN-Q使用可能部署は直接保養所へﾒｰﾙ、その他は総務課に提出してください。
　2．利用料金は保養所にて現金で精算してください。
　3．幼児は0～3才、小人は4才～小学生です。
　4．幼児が寝具を利用した場合の料金は500円です。
　5．食事は18時半に食べられるよう時間に到着するようにしてください。
　6．申込・変更・取消は利用日の3日前(休日も含む)の17時まで可能です。
　　　(1組の申込が10名以上の場合は10日前の17時)
　　　会社が休日の場合、変更・取消は直接保養所へ連絡して下さい。
　　　変更･取消が3(10)日前の17時までに無い場合下記の料金を徴収します。
　　　　・利用日2日前の17時までに申し出の場合：利用料の30％
　　　　・上記後、利用日前日の17時までに申し出の場合：利用料の50％
　　　　・上記後に申し出の場合：利用料の100％
　7．部屋割は希望通りにならないこともありますのでご了承ください。
　8．到着が遅れる場合も必ず保養所へ連絡してください。
　9．電話での問い合わせは17時以降はご遠慮ください。
10．湯布高原ゴルフクラブの会員契約は2012年5月をもって終了しました。</t>
    <phoneticPr fontId="5"/>
  </si>
  <si>
    <t>／　　から　泊で
お取りしました</t>
  </si>
  <si>
    <t>三和シヤッター湯布高原保養所  大分県由布市湯布院町川北896番地65・66 電話0977－84－5704</t>
    <phoneticPr fontId="5"/>
  </si>
  <si>
    <t>ＯＢ会員</t>
  </si>
  <si>
    <t>FAX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</si>
</sst>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aaa"/>
    <numFmt numFmtId="177" formatCode="0_ "/>
    <numFmt numFmtId="178" formatCode="0.E+00"/>
    <numFmt numFmtId="179" formatCode="#,##0_ ;[Red]\-#,##0\ 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4" applyNumberFormat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28" fillId="5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1" fillId="0" borderId="0" xfId="46"/>
    <xf numFmtId="0" fontId="7" fillId="0" borderId="0" xfId="46" applyFont="1" applyAlignment="1">
      <alignment horizontal="centerContinuous"/>
    </xf>
    <xf numFmtId="0" fontId="7" fillId="0" borderId="0" xfId="46" applyFont="1"/>
    <xf numFmtId="0" fontId="7" fillId="0" borderId="0" xfId="46" applyFont="1" applyAlignment="1">
      <alignment horizontal="center"/>
    </xf>
    <xf numFmtId="0" fontId="4" fillId="0" borderId="14" xfId="46" applyFont="1" applyBorder="1"/>
    <xf numFmtId="0" fontId="9" fillId="0" borderId="0" xfId="46" applyFont="1"/>
    <xf numFmtId="0" fontId="1" fillId="0" borderId="12" xfId="46" applyBorder="1" applyAlignment="1">
      <alignment vertical="center"/>
    </xf>
    <xf numFmtId="0" fontId="1" fillId="0" borderId="11" xfId="46" applyBorder="1" applyAlignment="1">
      <alignment vertical="center"/>
    </xf>
    <xf numFmtId="0" fontId="1" fillId="0" borderId="16" xfId="46" applyBorder="1" applyAlignment="1">
      <alignment vertical="center"/>
    </xf>
    <xf numFmtId="0" fontId="1" fillId="0" borderId="10" xfId="46" applyBorder="1" applyAlignment="1">
      <alignment horizontal="center" vertical="center" shrinkToFit="1"/>
    </xf>
    <xf numFmtId="0" fontId="1" fillId="0" borderId="10" xfId="46" applyBorder="1" applyAlignment="1">
      <alignment horizontal="center" vertical="center"/>
    </xf>
    <xf numFmtId="0" fontId="4" fillId="0" borderId="11" xfId="46" applyFont="1" applyBorder="1" applyAlignment="1">
      <alignment vertical="center"/>
    </xf>
    <xf numFmtId="0" fontId="4" fillId="0" borderId="16" xfId="46" applyFont="1" applyBorder="1" applyAlignment="1">
      <alignment vertical="center"/>
    </xf>
    <xf numFmtId="0" fontId="30" fillId="0" borderId="0" xfId="46" applyFont="1"/>
    <xf numFmtId="0" fontId="6" fillId="0" borderId="19" xfId="46" applyFont="1" applyBorder="1" applyAlignment="1">
      <alignment vertical="center" wrapText="1"/>
    </xf>
    <xf numFmtId="0" fontId="1" fillId="0" borderId="14" xfId="46" applyBorder="1"/>
    <xf numFmtId="0" fontId="1" fillId="0" borderId="20" xfId="46" applyBorder="1" applyAlignment="1">
      <alignment vertical="center"/>
    </xf>
    <xf numFmtId="0" fontId="1" fillId="0" borderId="21" xfId="46" applyBorder="1" applyAlignment="1">
      <alignment vertical="center"/>
    </xf>
    <xf numFmtId="0" fontId="1" fillId="0" borderId="22" xfId="46" applyBorder="1" applyAlignment="1">
      <alignment vertical="center"/>
    </xf>
    <xf numFmtId="0" fontId="1" fillId="0" borderId="23" xfId="46" applyBorder="1" applyAlignment="1">
      <alignment vertical="center"/>
    </xf>
    <xf numFmtId="0" fontId="1" fillId="0" borderId="10" xfId="46" applyBorder="1" applyAlignment="1">
      <alignment vertical="center"/>
    </xf>
    <xf numFmtId="0" fontId="1" fillId="0" borderId="24" xfId="46" applyBorder="1" applyAlignment="1">
      <alignment horizontal="left" vertical="center"/>
    </xf>
    <xf numFmtId="0" fontId="1" fillId="0" borderId="25" xfId="46" applyBorder="1"/>
    <xf numFmtId="0" fontId="1" fillId="0" borderId="25" xfId="46" applyBorder="1" applyAlignment="1">
      <alignment horizontal="left" vertical="center"/>
    </xf>
    <xf numFmtId="0" fontId="4" fillId="0" borderId="26" xfId="46" applyFont="1" applyBorder="1" applyAlignment="1">
      <alignment vertical="center"/>
    </xf>
    <xf numFmtId="0" fontId="4" fillId="0" borderId="27" xfId="46" applyFont="1" applyBorder="1" applyAlignment="1">
      <alignment vertical="center"/>
    </xf>
    <xf numFmtId="0" fontId="1" fillId="0" borderId="11" xfId="46" applyBorder="1"/>
    <xf numFmtId="0" fontId="6" fillId="0" borderId="0" xfId="46" applyFont="1" applyAlignment="1">
      <alignment vertical="center" wrapText="1"/>
    </xf>
    <xf numFmtId="0" fontId="4" fillId="0" borderId="0" xfId="46" applyFont="1" applyAlignment="1">
      <alignment horizontal="center"/>
    </xf>
    <xf numFmtId="0" fontId="1" fillId="0" borderId="28" xfId="46" applyBorder="1"/>
    <xf numFmtId="0" fontId="1" fillId="0" borderId="12" xfId="46" applyBorder="1"/>
    <xf numFmtId="49" fontId="1" fillId="0" borderId="12" xfId="46" quotePrefix="1" applyNumberFormat="1" applyBorder="1" applyAlignment="1" applyProtection="1">
      <alignment vertical="center" wrapText="1"/>
      <protection locked="0"/>
    </xf>
    <xf numFmtId="179" fontId="1" fillId="24" borderId="39" xfId="46" applyNumberFormat="1" applyFill="1" applyBorder="1" applyAlignment="1" applyProtection="1">
      <alignment vertical="center"/>
      <protection locked="0"/>
    </xf>
    <xf numFmtId="179" fontId="1" fillId="0" borderId="41" xfId="46" applyNumberFormat="1" applyBorder="1" applyAlignment="1" applyProtection="1">
      <alignment vertical="center"/>
      <protection locked="0"/>
    </xf>
    <xf numFmtId="0" fontId="12" fillId="0" borderId="33" xfId="46" applyFont="1" applyBorder="1" applyAlignment="1">
      <alignment vertical="center" wrapText="1"/>
    </xf>
    <xf numFmtId="0" fontId="1" fillId="0" borderId="15" xfId="46" applyBorder="1" applyAlignment="1">
      <alignment vertical="center" shrinkToFit="1"/>
    </xf>
    <xf numFmtId="0" fontId="1" fillId="0" borderId="0" xfId="46" applyAlignment="1">
      <alignment vertical="center" shrinkToFit="1"/>
    </xf>
    <xf numFmtId="0" fontId="1" fillId="0" borderId="14" xfId="46" applyBorder="1" applyAlignment="1">
      <alignment shrinkToFit="1"/>
    </xf>
    <xf numFmtId="0" fontId="1" fillId="0" borderId="33" xfId="46" applyBorder="1" applyAlignment="1" applyProtection="1">
      <alignment horizontal="center" vertical="center" wrapText="1"/>
      <protection locked="0"/>
    </xf>
    <xf numFmtId="0" fontId="1" fillId="0" borderId="15" xfId="46" applyBorder="1" applyAlignment="1" applyProtection="1">
      <alignment horizontal="center" vertical="center" wrapText="1"/>
      <protection locked="0"/>
    </xf>
    <xf numFmtId="0" fontId="1" fillId="0" borderId="31" xfId="46" applyBorder="1" applyAlignment="1" applyProtection="1">
      <alignment horizontal="center" vertical="center" wrapText="1"/>
      <protection locked="0"/>
    </xf>
    <xf numFmtId="0" fontId="1" fillId="0" borderId="19" xfId="46" applyBorder="1" applyAlignment="1" applyProtection="1">
      <alignment horizontal="center" vertical="center" wrapText="1"/>
      <protection locked="0"/>
    </xf>
    <xf numFmtId="0" fontId="1" fillId="0" borderId="0" xfId="46" applyAlignment="1" applyProtection="1">
      <alignment horizontal="center" vertical="center" wrapText="1"/>
      <protection locked="0"/>
    </xf>
    <xf numFmtId="0" fontId="1" fillId="0" borderId="17" xfId="46" applyBorder="1" applyAlignment="1" applyProtection="1">
      <alignment horizontal="center" vertical="center" wrapText="1"/>
      <protection locked="0"/>
    </xf>
    <xf numFmtId="0" fontId="1" fillId="0" borderId="28" xfId="46" applyBorder="1" applyAlignment="1">
      <alignment wrapText="1"/>
    </xf>
    <xf numFmtId="0" fontId="1" fillId="0" borderId="14" xfId="46" applyBorder="1" applyAlignment="1">
      <alignment wrapText="1"/>
    </xf>
    <xf numFmtId="0" fontId="1" fillId="0" borderId="18" xfId="46" applyBorder="1" applyAlignment="1">
      <alignment wrapText="1"/>
    </xf>
    <xf numFmtId="0" fontId="1" fillId="0" borderId="42" xfId="46" applyBorder="1" applyAlignment="1">
      <alignment horizontal="center" vertical="center" textRotation="255"/>
    </xf>
    <xf numFmtId="0" fontId="1" fillId="0" borderId="43" xfId="46" applyBorder="1" applyAlignment="1">
      <alignment horizontal="center" vertical="center" textRotation="255"/>
    </xf>
    <xf numFmtId="0" fontId="1" fillId="0" borderId="13" xfId="46" applyBorder="1" applyAlignment="1">
      <alignment horizontal="center" vertical="center" textRotation="255"/>
    </xf>
    <xf numFmtId="0" fontId="1" fillId="0" borderId="33" xfId="46" applyBorder="1" applyAlignment="1" applyProtection="1">
      <alignment horizontal="center" vertical="center"/>
      <protection locked="0"/>
    </xf>
    <xf numFmtId="0" fontId="1" fillId="0" borderId="15" xfId="46" applyBorder="1" applyAlignment="1" applyProtection="1">
      <alignment horizontal="center" vertical="center"/>
      <protection locked="0"/>
    </xf>
    <xf numFmtId="0" fontId="1" fillId="0" borderId="31" xfId="46" applyBorder="1" applyAlignment="1" applyProtection="1">
      <alignment horizontal="center" vertical="center"/>
      <protection locked="0"/>
    </xf>
    <xf numFmtId="0" fontId="1" fillId="0" borderId="19" xfId="46" applyBorder="1" applyAlignment="1" applyProtection="1">
      <alignment horizontal="center" vertical="center"/>
      <protection locked="0"/>
    </xf>
    <xf numFmtId="0" fontId="1" fillId="0" borderId="0" xfId="46" applyAlignment="1" applyProtection="1">
      <alignment horizontal="center" vertical="center"/>
      <protection locked="0"/>
    </xf>
    <xf numFmtId="0" fontId="1" fillId="0" borderId="17" xfId="46" applyBorder="1" applyAlignment="1" applyProtection="1">
      <alignment horizontal="center" vertical="center"/>
      <protection locked="0"/>
    </xf>
    <xf numFmtId="0" fontId="1" fillId="0" borderId="28" xfId="46" applyBorder="1" applyAlignment="1" applyProtection="1">
      <alignment horizontal="center" vertical="center"/>
      <protection locked="0"/>
    </xf>
    <xf numFmtId="0" fontId="1" fillId="0" borderId="14" xfId="46" applyBorder="1" applyAlignment="1" applyProtection="1">
      <alignment horizontal="center" vertical="center"/>
      <protection locked="0"/>
    </xf>
    <xf numFmtId="0" fontId="1" fillId="0" borderId="18" xfId="46" applyBorder="1" applyAlignment="1" applyProtection="1">
      <alignment horizontal="center" vertical="center"/>
      <protection locked="0"/>
    </xf>
    <xf numFmtId="0" fontId="4" fillId="0" borderId="10" xfId="46" applyFont="1" applyBorder="1" applyAlignment="1">
      <alignment horizontal="center"/>
    </xf>
    <xf numFmtId="0" fontId="4" fillId="0" borderId="12" xfId="46" applyFont="1" applyBorder="1" applyAlignment="1">
      <alignment horizontal="center"/>
    </xf>
    <xf numFmtId="0" fontId="4" fillId="0" borderId="11" xfId="46" applyFont="1" applyBorder="1" applyAlignment="1">
      <alignment horizontal="center"/>
    </xf>
    <xf numFmtId="0" fontId="1" fillId="0" borderId="10" xfId="46" applyBorder="1" applyAlignment="1">
      <alignment horizontal="center" vertical="center"/>
    </xf>
    <xf numFmtId="0" fontId="1" fillId="0" borderId="12" xfId="46" applyBorder="1" applyAlignment="1">
      <alignment horizontal="center" vertical="center"/>
    </xf>
    <xf numFmtId="0" fontId="12" fillId="0" borderId="15" xfId="46" applyFont="1" applyBorder="1" applyAlignment="1">
      <alignment horizontal="left" vertical="center" wrapText="1" shrinkToFit="1"/>
    </xf>
    <xf numFmtId="0" fontId="12" fillId="0" borderId="0" xfId="46" applyFont="1" applyAlignment="1">
      <alignment horizontal="left" vertical="center" wrapText="1" shrinkToFit="1"/>
    </xf>
    <xf numFmtId="0" fontId="12" fillId="0" borderId="14" xfId="46" applyFont="1" applyBorder="1" applyAlignment="1">
      <alignment horizontal="left" vertical="center" wrapText="1" shrinkToFit="1"/>
    </xf>
    <xf numFmtId="0" fontId="1" fillId="0" borderId="11" xfId="46" applyBorder="1" applyAlignment="1">
      <alignment horizontal="center" vertical="center"/>
    </xf>
    <xf numFmtId="0" fontId="1" fillId="0" borderId="28" xfId="46" applyBorder="1" applyAlignment="1" applyProtection="1">
      <alignment horizontal="center" vertical="center" wrapText="1"/>
      <protection locked="0"/>
    </xf>
    <xf numFmtId="0" fontId="1" fillId="0" borderId="14" xfId="46" applyBorder="1" applyAlignment="1" applyProtection="1">
      <alignment horizontal="center" vertical="center" wrapText="1"/>
      <protection locked="0"/>
    </xf>
    <xf numFmtId="0" fontId="1" fillId="0" borderId="18" xfId="46" applyBorder="1" applyAlignment="1" applyProtection="1">
      <alignment horizontal="center" vertical="center" wrapText="1"/>
      <protection locked="0"/>
    </xf>
    <xf numFmtId="0" fontId="1" fillId="0" borderId="33" xfId="46" applyBorder="1" applyAlignment="1">
      <alignment horizontal="center" vertical="center" shrinkToFit="1"/>
    </xf>
    <xf numFmtId="0" fontId="1" fillId="0" borderId="15" xfId="46" applyBorder="1" applyAlignment="1">
      <alignment horizontal="center" vertical="center" shrinkToFit="1"/>
    </xf>
    <xf numFmtId="0" fontId="1" fillId="0" borderId="31" xfId="46" applyBorder="1" applyAlignment="1">
      <alignment horizontal="center" vertical="center" shrinkToFit="1"/>
    </xf>
    <xf numFmtId="0" fontId="1" fillId="0" borderId="19" xfId="46" applyBorder="1" applyAlignment="1">
      <alignment horizontal="center" vertical="center" shrinkToFit="1"/>
    </xf>
    <xf numFmtId="0" fontId="1" fillId="0" borderId="0" xfId="46" applyAlignment="1">
      <alignment horizontal="center" vertical="center" shrinkToFit="1"/>
    </xf>
    <xf numFmtId="0" fontId="1" fillId="0" borderId="17" xfId="46" applyBorder="1" applyAlignment="1">
      <alignment horizontal="center" vertical="center" shrinkToFit="1"/>
    </xf>
    <xf numFmtId="0" fontId="1" fillId="0" borderId="28" xfId="46" applyBorder="1" applyAlignment="1">
      <alignment horizontal="center" vertical="center" shrinkToFit="1"/>
    </xf>
    <xf numFmtId="0" fontId="1" fillId="0" borderId="14" xfId="46" applyBorder="1" applyAlignment="1">
      <alignment horizontal="center" vertical="center" shrinkToFit="1"/>
    </xf>
    <xf numFmtId="0" fontId="1" fillId="0" borderId="18" xfId="46" applyBorder="1" applyAlignment="1">
      <alignment horizontal="center" vertical="center" shrinkToFit="1"/>
    </xf>
    <xf numFmtId="0" fontId="1" fillId="0" borderId="42" xfId="46" applyBorder="1" applyAlignment="1" applyProtection="1">
      <alignment horizontal="center" vertical="center" textRotation="255"/>
      <protection locked="0"/>
    </xf>
    <xf numFmtId="0" fontId="1" fillId="0" borderId="43" xfId="46" applyBorder="1" applyAlignment="1" applyProtection="1">
      <alignment horizontal="center" vertical="center" textRotation="255"/>
      <protection locked="0"/>
    </xf>
    <xf numFmtId="0" fontId="1" fillId="0" borderId="13" xfId="46" applyBorder="1" applyAlignment="1" applyProtection="1">
      <alignment horizontal="center" vertical="center" textRotation="255"/>
      <protection locked="0"/>
    </xf>
    <xf numFmtId="0" fontId="1" fillId="0" borderId="53" xfId="46" applyBorder="1" applyAlignment="1">
      <alignment horizontal="center" vertical="center"/>
    </xf>
    <xf numFmtId="0" fontId="1" fillId="0" borderId="55" xfId="46" applyBorder="1" applyAlignment="1">
      <alignment horizontal="center" vertical="center"/>
    </xf>
    <xf numFmtId="38" fontId="1" fillId="0" borderId="10" xfId="34" applyBorder="1" applyAlignment="1" applyProtection="1">
      <alignment horizontal="center" vertical="center"/>
    </xf>
    <xf numFmtId="38" fontId="1" fillId="0" borderId="12" xfId="34" applyBorder="1" applyAlignment="1" applyProtection="1">
      <alignment horizontal="center" vertical="center"/>
    </xf>
    <xf numFmtId="0" fontId="1" fillId="0" borderId="10" xfId="46" applyBorder="1" applyAlignment="1">
      <alignment horizontal="left" vertical="center" shrinkToFit="1"/>
    </xf>
    <xf numFmtId="0" fontId="1" fillId="0" borderId="12" xfId="46" applyBorder="1" applyAlignment="1">
      <alignment horizontal="left" vertical="center" shrinkToFit="1"/>
    </xf>
    <xf numFmtId="0" fontId="1" fillId="0" borderId="11" xfId="46" applyBorder="1" applyAlignment="1">
      <alignment horizontal="left" vertical="center" shrinkToFit="1"/>
    </xf>
    <xf numFmtId="0" fontId="1" fillId="0" borderId="53" xfId="46" applyBorder="1" applyAlignment="1">
      <alignment horizontal="center" vertical="center" wrapText="1"/>
    </xf>
    <xf numFmtId="0" fontId="1" fillId="0" borderId="55" xfId="46" applyBorder="1" applyAlignment="1">
      <alignment horizontal="center" vertical="center" wrapText="1"/>
    </xf>
    <xf numFmtId="38" fontId="1" fillId="0" borderId="10" xfId="46" applyNumberFormat="1" applyBorder="1" applyAlignment="1">
      <alignment horizontal="center" vertical="center" wrapText="1"/>
    </xf>
    <xf numFmtId="0" fontId="1" fillId="0" borderId="12" xfId="46" applyBorder="1" applyAlignment="1">
      <alignment horizontal="center" vertical="center" wrapText="1"/>
    </xf>
    <xf numFmtId="0" fontId="4" fillId="0" borderId="59" xfId="46" applyFont="1" applyBorder="1" applyAlignment="1">
      <alignment horizontal="left" vertical="center" wrapText="1"/>
    </xf>
    <xf numFmtId="0" fontId="4" fillId="0" borderId="60" xfId="46" applyFont="1" applyBorder="1" applyAlignment="1">
      <alignment horizontal="left" vertical="center" wrapText="1"/>
    </xf>
    <xf numFmtId="0" fontId="4" fillId="0" borderId="61" xfId="46" applyFont="1" applyBorder="1" applyAlignment="1">
      <alignment horizontal="left" vertical="center" wrapText="1"/>
    </xf>
    <xf numFmtId="0" fontId="10" fillId="0" borderId="68" xfId="46" applyFont="1" applyBorder="1" applyAlignment="1">
      <alignment horizontal="left" vertical="center" wrapText="1"/>
    </xf>
    <xf numFmtId="0" fontId="10" fillId="0" borderId="40" xfId="46" applyFont="1" applyBorder="1" applyAlignment="1">
      <alignment horizontal="left" vertical="center" wrapText="1"/>
    </xf>
    <xf numFmtId="0" fontId="1" fillId="0" borderId="89" xfId="46" applyBorder="1" applyAlignment="1">
      <alignment horizontal="left" vertical="center" wrapText="1"/>
    </xf>
    <xf numFmtId="0" fontId="1" fillId="0" borderId="57" xfId="46" applyBorder="1" applyAlignment="1">
      <alignment horizontal="left" vertical="center" wrapText="1"/>
    </xf>
    <xf numFmtId="0" fontId="1" fillId="0" borderId="58" xfId="46" applyBorder="1" applyAlignment="1">
      <alignment horizontal="left" vertical="center" wrapText="1"/>
    </xf>
    <xf numFmtId="179" fontId="1" fillId="0" borderId="56" xfId="46" applyNumberFormat="1" applyBorder="1" applyAlignment="1" applyProtection="1">
      <alignment horizontal="right" vertical="center" wrapText="1"/>
      <protection locked="0"/>
    </xf>
    <xf numFmtId="179" fontId="1" fillId="0" borderId="57" xfId="46" applyNumberFormat="1" applyBorder="1" applyAlignment="1" applyProtection="1">
      <alignment horizontal="right" vertical="center" wrapText="1"/>
      <protection locked="0"/>
    </xf>
    <xf numFmtId="0" fontId="1" fillId="0" borderId="10" xfId="46" applyBorder="1" applyAlignment="1">
      <alignment horizontal="center" vertical="center" shrinkToFit="1"/>
    </xf>
    <xf numFmtId="0" fontId="1" fillId="0" borderId="12" xfId="46" applyBorder="1" applyAlignment="1">
      <alignment shrinkToFit="1"/>
    </xf>
    <xf numFmtId="0" fontId="1" fillId="0" borderId="11" xfId="46" applyBorder="1" applyAlignment="1">
      <alignment shrinkToFit="1"/>
    </xf>
    <xf numFmtId="0" fontId="1" fillId="0" borderId="11" xfId="46" applyBorder="1"/>
    <xf numFmtId="0" fontId="1" fillId="0" borderId="55" xfId="46" applyBorder="1"/>
    <xf numFmtId="0" fontId="1" fillId="0" borderId="12" xfId="46" applyBorder="1" applyAlignment="1">
      <alignment horizontal="center" vertical="center" shrinkToFit="1"/>
    </xf>
    <xf numFmtId="179" fontId="1" fillId="24" borderId="90" xfId="46" applyNumberFormat="1" applyFill="1" applyBorder="1" applyAlignment="1" applyProtection="1">
      <alignment horizontal="right" vertical="center" wrapText="1"/>
      <protection locked="0"/>
    </xf>
    <xf numFmtId="179" fontId="1" fillId="24" borderId="60" xfId="46" applyNumberFormat="1" applyFill="1" applyBorder="1" applyAlignment="1" applyProtection="1">
      <alignment horizontal="right" vertical="center" wrapText="1"/>
      <protection locked="0"/>
    </xf>
    <xf numFmtId="0" fontId="10" fillId="27" borderId="62" xfId="46" applyFont="1" applyFill="1" applyBorder="1" applyAlignment="1">
      <alignment horizontal="center" vertical="center" wrapText="1"/>
    </xf>
    <xf numFmtId="0" fontId="10" fillId="27" borderId="63" xfId="46" applyFont="1" applyFill="1" applyBorder="1" applyAlignment="1">
      <alignment horizontal="center" vertical="center" wrapText="1"/>
    </xf>
    <xf numFmtId="0" fontId="10" fillId="27" borderId="64" xfId="46" applyFont="1" applyFill="1" applyBorder="1" applyAlignment="1">
      <alignment horizontal="center" vertical="center" wrapText="1"/>
    </xf>
    <xf numFmtId="0" fontId="10" fillId="27" borderId="65" xfId="46" applyFont="1" applyFill="1" applyBorder="1" applyAlignment="1">
      <alignment horizontal="center" vertical="center" wrapText="1"/>
    </xf>
    <xf numFmtId="179" fontId="11" fillId="0" borderId="66" xfId="46" applyNumberFormat="1" applyFont="1" applyBorder="1" applyAlignment="1">
      <alignment horizontal="right" vertical="center" wrapText="1"/>
    </xf>
    <xf numFmtId="179" fontId="11" fillId="0" borderId="62" xfId="46" applyNumberFormat="1" applyFont="1" applyBorder="1" applyAlignment="1">
      <alignment horizontal="right" vertical="center" wrapText="1"/>
    </xf>
    <xf numFmtId="179" fontId="11" fillId="0" borderId="67" xfId="46" applyNumberFormat="1" applyFont="1" applyBorder="1" applyAlignment="1">
      <alignment horizontal="right" vertical="center" wrapText="1"/>
    </xf>
    <xf numFmtId="179" fontId="11" fillId="0" borderId="64" xfId="46" applyNumberFormat="1" applyFont="1" applyBorder="1" applyAlignment="1">
      <alignment horizontal="right" vertical="center" wrapText="1"/>
    </xf>
    <xf numFmtId="0" fontId="1" fillId="0" borderId="12" xfId="46" applyBorder="1"/>
    <xf numFmtId="0" fontId="1" fillId="0" borderId="10" xfId="46" applyBorder="1" applyAlignment="1">
      <alignment horizontal="left" vertical="center" wrapText="1"/>
    </xf>
    <xf numFmtId="0" fontId="1" fillId="0" borderId="12" xfId="46" applyBorder="1" applyAlignment="1">
      <alignment horizontal="left" vertical="center" wrapText="1"/>
    </xf>
    <xf numFmtId="0" fontId="1" fillId="0" borderId="11" xfId="46" applyBorder="1" applyAlignment="1">
      <alignment horizontal="center"/>
    </xf>
    <xf numFmtId="38" fontId="1" fillId="0" borderId="10" xfId="34" applyFont="1" applyBorder="1" applyAlignment="1" applyProtection="1">
      <alignment horizontal="center" vertical="center"/>
    </xf>
    <xf numFmtId="38" fontId="1" fillId="0" borderId="12" xfId="34" applyFont="1" applyBorder="1" applyAlignment="1" applyProtection="1">
      <alignment horizontal="center" vertical="center"/>
    </xf>
    <xf numFmtId="38" fontId="1" fillId="0" borderId="11" xfId="34" applyFont="1" applyBorder="1" applyAlignment="1" applyProtection="1">
      <alignment horizontal="center" vertical="center"/>
    </xf>
    <xf numFmtId="0" fontId="1" fillId="0" borderId="12" xfId="46" applyBorder="1" applyAlignment="1">
      <alignment horizontal="right" vertical="center" wrapText="1"/>
    </xf>
    <xf numFmtId="0" fontId="1" fillId="0" borderId="11" xfId="46" applyBorder="1" applyAlignment="1">
      <alignment horizontal="right" vertical="center" wrapText="1"/>
    </xf>
    <xf numFmtId="0" fontId="1" fillId="0" borderId="10" xfId="46" applyBorder="1" applyAlignment="1">
      <alignment horizontal="center" vertical="center" wrapText="1"/>
    </xf>
    <xf numFmtId="0" fontId="1" fillId="0" borderId="11" xfId="46" applyBorder="1" applyAlignment="1">
      <alignment horizontal="center" vertical="center" wrapText="1"/>
    </xf>
    <xf numFmtId="38" fontId="1" fillId="0" borderId="10" xfId="34" applyBorder="1" applyAlignment="1" applyProtection="1">
      <alignment horizontal="center" vertical="center" wrapText="1"/>
    </xf>
    <xf numFmtId="38" fontId="1" fillId="0" borderId="12" xfId="34" applyBorder="1" applyAlignment="1" applyProtection="1">
      <alignment horizontal="center" vertical="center" wrapText="1"/>
    </xf>
    <xf numFmtId="0" fontId="1" fillId="0" borderId="10" xfId="46" applyBorder="1" applyAlignment="1" applyProtection="1">
      <alignment horizontal="center" vertical="center"/>
      <protection locked="0"/>
    </xf>
    <xf numFmtId="0" fontId="1" fillId="0" borderId="12" xfId="46" applyBorder="1" applyAlignment="1" applyProtection="1">
      <alignment horizontal="center" vertical="center"/>
      <protection locked="0"/>
    </xf>
    <xf numFmtId="0" fontId="1" fillId="25" borderId="28" xfId="46" applyFill="1" applyBorder="1" applyAlignment="1">
      <alignment horizontal="center" vertical="center"/>
    </xf>
    <xf numFmtId="0" fontId="1" fillId="25" borderId="14" xfId="46" applyFill="1" applyBorder="1" applyAlignment="1">
      <alignment horizontal="center" vertical="center"/>
    </xf>
    <xf numFmtId="0" fontId="1" fillId="25" borderId="18" xfId="46" applyFill="1" applyBorder="1" applyAlignment="1">
      <alignment horizontal="center" vertical="center"/>
    </xf>
    <xf numFmtId="0" fontId="1" fillId="25" borderId="14" xfId="46" applyFill="1" applyBorder="1"/>
    <xf numFmtId="0" fontId="1" fillId="25" borderId="18" xfId="46" applyFill="1" applyBorder="1"/>
    <xf numFmtId="0" fontId="1" fillId="0" borderId="85" xfId="46" applyBorder="1" applyAlignment="1">
      <alignment horizontal="left" shrinkToFit="1"/>
    </xf>
    <xf numFmtId="0" fontId="1" fillId="0" borderId="30" xfId="46" applyBorder="1" applyAlignment="1">
      <alignment horizontal="left" shrinkToFit="1"/>
    </xf>
    <xf numFmtId="0" fontId="1" fillId="0" borderId="84" xfId="46" applyBorder="1" applyAlignment="1">
      <alignment horizontal="left" shrinkToFit="1"/>
    </xf>
    <xf numFmtId="0" fontId="1" fillId="0" borderId="12" xfId="46" applyBorder="1" applyAlignment="1">
      <alignment horizontal="right" vertical="center"/>
    </xf>
    <xf numFmtId="0" fontId="1" fillId="0" borderId="11" xfId="46" applyBorder="1" applyAlignment="1">
      <alignment horizontal="right" vertical="center"/>
    </xf>
    <xf numFmtId="0" fontId="4" fillId="0" borderId="10" xfId="46" applyFont="1" applyBorder="1" applyAlignment="1" applyProtection="1">
      <alignment horizontal="center" vertical="center"/>
      <protection locked="0"/>
    </xf>
    <xf numFmtId="0" fontId="4" fillId="0" borderId="12" xfId="46" applyFont="1" applyBorder="1" applyAlignment="1" applyProtection="1">
      <alignment horizontal="center" vertical="center"/>
      <protection locked="0"/>
    </xf>
    <xf numFmtId="0" fontId="1" fillId="0" borderId="86" xfId="46" applyBorder="1" applyAlignment="1">
      <alignment horizontal="left" shrinkToFit="1"/>
    </xf>
    <xf numFmtId="0" fontId="1" fillId="0" borderId="87" xfId="46" applyBorder="1" applyAlignment="1">
      <alignment horizontal="left" shrinkToFit="1"/>
    </xf>
    <xf numFmtId="0" fontId="1" fillId="0" borderId="88" xfId="46" applyBorder="1" applyAlignment="1">
      <alignment horizontal="left" shrinkToFit="1"/>
    </xf>
    <xf numFmtId="0" fontId="1" fillId="0" borderId="25" xfId="46" applyBorder="1" applyAlignment="1">
      <alignment horizontal="right" vertical="center"/>
    </xf>
    <xf numFmtId="0" fontId="1" fillId="0" borderId="26" xfId="46" applyBorder="1" applyAlignment="1">
      <alignment horizontal="right" vertical="center"/>
    </xf>
    <xf numFmtId="0" fontId="4" fillId="0" borderId="24" xfId="46" applyFont="1" applyBorder="1" applyAlignment="1" applyProtection="1">
      <alignment horizontal="center" vertical="center"/>
      <protection locked="0"/>
    </xf>
    <xf numFmtId="0" fontId="4" fillId="0" borderId="25" xfId="46" applyFont="1" applyBorder="1" applyAlignment="1" applyProtection="1">
      <alignment horizontal="center" vertical="center"/>
      <protection locked="0"/>
    </xf>
    <xf numFmtId="0" fontId="1" fillId="0" borderId="24" xfId="46" applyBorder="1" applyAlignment="1" applyProtection="1">
      <alignment horizontal="center" vertical="center"/>
      <protection locked="0"/>
    </xf>
    <xf numFmtId="0" fontId="1" fillId="0" borderId="25" xfId="46" applyBorder="1" applyAlignment="1" applyProtection="1">
      <alignment horizontal="center" vertical="center"/>
      <protection locked="0"/>
    </xf>
    <xf numFmtId="0" fontId="1" fillId="0" borderId="28" xfId="46" applyBorder="1" applyAlignment="1">
      <alignment horizontal="center" vertical="center"/>
    </xf>
    <xf numFmtId="0" fontId="1" fillId="0" borderId="14" xfId="46" applyBorder="1"/>
    <xf numFmtId="0" fontId="1" fillId="0" borderId="18" xfId="46" applyBorder="1"/>
    <xf numFmtId="0" fontId="1" fillId="0" borderId="19" xfId="46" applyBorder="1" applyAlignment="1">
      <alignment horizontal="center" vertical="center"/>
    </xf>
    <xf numFmtId="0" fontId="1" fillId="0" borderId="0" xfId="46" applyAlignment="1">
      <alignment horizontal="center" vertical="center"/>
    </xf>
    <xf numFmtId="0" fontId="1" fillId="0" borderId="17" xfId="46" applyBorder="1" applyAlignment="1">
      <alignment horizontal="center" vertical="center"/>
    </xf>
    <xf numFmtId="0" fontId="1" fillId="0" borderId="10" xfId="46" applyBorder="1" applyAlignment="1">
      <alignment horizontal="left" vertical="center"/>
    </xf>
    <xf numFmtId="0" fontId="1" fillId="0" borderId="12" xfId="46" applyBorder="1" applyAlignment="1">
      <alignment horizontal="left" vertical="center"/>
    </xf>
    <xf numFmtId="49" fontId="1" fillId="0" borderId="10" xfId="46" applyNumberFormat="1" applyBorder="1" applyAlignment="1" applyProtection="1">
      <alignment horizontal="center" vertical="center"/>
      <protection locked="0"/>
    </xf>
    <xf numFmtId="49" fontId="1" fillId="0" borderId="12" xfId="46" applyNumberFormat="1" applyBorder="1" applyAlignment="1" applyProtection="1">
      <alignment horizontal="center" vertical="center"/>
      <protection locked="0"/>
    </xf>
    <xf numFmtId="49" fontId="1" fillId="0" borderId="11" xfId="46" applyNumberFormat="1" applyBorder="1" applyAlignment="1" applyProtection="1">
      <alignment horizontal="center" vertical="center"/>
      <protection locked="0"/>
    </xf>
    <xf numFmtId="0" fontId="1" fillId="26" borderId="52" xfId="46" applyFill="1" applyBorder="1" applyAlignment="1">
      <alignment horizontal="center" vertical="center" textRotation="255"/>
    </xf>
    <xf numFmtId="0" fontId="1" fillId="0" borderId="14" xfId="46" applyBorder="1" applyAlignment="1">
      <alignment horizontal="center" vertical="center"/>
    </xf>
    <xf numFmtId="0" fontId="1" fillId="0" borderId="18" xfId="46" applyBorder="1" applyAlignment="1">
      <alignment horizontal="center" vertical="center"/>
    </xf>
    <xf numFmtId="0" fontId="1" fillId="0" borderId="11" xfId="46" applyBorder="1" applyAlignment="1" applyProtection="1">
      <alignment horizontal="center" vertical="center"/>
      <protection locked="0"/>
    </xf>
    <xf numFmtId="0" fontId="1" fillId="26" borderId="82" xfId="46" applyFill="1" applyBorder="1" applyAlignment="1">
      <alignment horizontal="center" vertical="center"/>
    </xf>
    <xf numFmtId="0" fontId="1" fillId="26" borderId="20" xfId="46" applyFill="1" applyBorder="1" applyAlignment="1">
      <alignment horizontal="center" vertical="center"/>
    </xf>
    <xf numFmtId="0" fontId="1" fillId="26" borderId="21" xfId="46" applyFill="1" applyBorder="1" applyAlignment="1">
      <alignment horizontal="center" vertical="center"/>
    </xf>
    <xf numFmtId="0" fontId="1" fillId="0" borderId="20" xfId="46" applyBorder="1" applyAlignment="1">
      <alignment horizontal="left" shrinkToFit="1"/>
    </xf>
    <xf numFmtId="0" fontId="1" fillId="0" borderId="21" xfId="46" applyBorder="1" applyAlignment="1">
      <alignment horizontal="left" shrinkToFit="1"/>
    </xf>
    <xf numFmtId="178" fontId="1" fillId="0" borderId="10" xfId="46" applyNumberFormat="1" applyBorder="1" applyAlignment="1">
      <alignment horizontal="center" vertical="center"/>
    </xf>
    <xf numFmtId="178" fontId="1" fillId="0" borderId="12" xfId="46" applyNumberFormat="1" applyBorder="1" applyAlignment="1">
      <alignment horizontal="center" vertical="center"/>
    </xf>
    <xf numFmtId="178" fontId="1" fillId="0" borderId="11" xfId="46" applyNumberFormat="1" applyBorder="1" applyAlignment="1">
      <alignment horizontal="center" vertical="center"/>
    </xf>
    <xf numFmtId="0" fontId="1" fillId="0" borderId="83" xfId="46" applyBorder="1" applyAlignment="1">
      <alignment horizontal="left" shrinkToFit="1"/>
    </xf>
    <xf numFmtId="0" fontId="1" fillId="0" borderId="29" xfId="46" applyBorder="1" applyAlignment="1">
      <alignment horizontal="left" shrinkToFit="1"/>
    </xf>
    <xf numFmtId="0" fontId="1" fillId="0" borderId="16" xfId="46" applyBorder="1" applyAlignment="1">
      <alignment horizontal="center" vertical="center"/>
    </xf>
    <xf numFmtId="49" fontId="1" fillId="0" borderId="33" xfId="46" applyNumberFormat="1" applyBorder="1" applyAlignment="1" applyProtection="1">
      <alignment horizontal="center" vertical="center"/>
      <protection locked="0"/>
    </xf>
    <xf numFmtId="49" fontId="1" fillId="0" borderId="15" xfId="46" applyNumberFormat="1" applyBorder="1" applyAlignment="1" applyProtection="1">
      <alignment horizontal="center" vertical="center"/>
      <protection locked="0"/>
    </xf>
    <xf numFmtId="49" fontId="1" fillId="0" borderId="31" xfId="46" applyNumberFormat="1" applyBorder="1" applyAlignment="1" applyProtection="1">
      <alignment horizontal="center" vertical="center"/>
      <protection locked="0"/>
    </xf>
    <xf numFmtId="0" fontId="6" fillId="0" borderId="74" xfId="46" applyFont="1" applyBorder="1" applyAlignment="1">
      <alignment horizontal="center" vertical="center" wrapText="1"/>
    </xf>
    <xf numFmtId="0" fontId="6" fillId="0" borderId="22" xfId="46" applyFont="1" applyBorder="1" applyAlignment="1">
      <alignment horizontal="center" vertical="center" wrapText="1"/>
    </xf>
    <xf numFmtId="0" fontId="6" fillId="0" borderId="23" xfId="46" applyFont="1" applyBorder="1" applyAlignment="1">
      <alignment horizontal="center" vertical="center" wrapText="1"/>
    </xf>
    <xf numFmtId="0" fontId="1" fillId="0" borderId="74" xfId="46" applyBorder="1" applyAlignment="1" applyProtection="1">
      <alignment horizontal="center" vertical="center"/>
      <protection locked="0"/>
    </xf>
    <xf numFmtId="0" fontId="1" fillId="0" borderId="22" xfId="46" applyBorder="1" applyAlignment="1" applyProtection="1">
      <alignment horizontal="center" vertical="center"/>
      <protection locked="0"/>
    </xf>
    <xf numFmtId="0" fontId="1" fillId="26" borderId="33" xfId="46" applyFill="1" applyBorder="1" applyAlignment="1">
      <alignment horizontal="center" vertical="center" textRotation="255"/>
    </xf>
    <xf numFmtId="0" fontId="1" fillId="26" borderId="31" xfId="46" applyFill="1" applyBorder="1" applyAlignment="1">
      <alignment horizontal="center" vertical="center" textRotation="255"/>
    </xf>
    <xf numFmtId="0" fontId="1" fillId="26" borderId="19" xfId="46" applyFill="1" applyBorder="1" applyAlignment="1">
      <alignment horizontal="center" vertical="center" textRotation="255"/>
    </xf>
    <xf numFmtId="0" fontId="1" fillId="26" borderId="17" xfId="46" applyFill="1" applyBorder="1" applyAlignment="1">
      <alignment horizontal="center" vertical="center" textRotation="255"/>
    </xf>
    <xf numFmtId="0" fontId="1" fillId="26" borderId="35" xfId="46" applyFill="1" applyBorder="1" applyAlignment="1">
      <alignment horizontal="center" vertical="center" textRotation="255"/>
    </xf>
    <xf numFmtId="0" fontId="1" fillId="26" borderId="38" xfId="46" applyFill="1" applyBorder="1" applyAlignment="1">
      <alignment horizontal="center" vertical="center" textRotation="255"/>
    </xf>
    <xf numFmtId="0" fontId="1" fillId="0" borderId="75" xfId="46" applyBorder="1" applyAlignment="1">
      <alignment horizontal="center" vertical="center"/>
    </xf>
    <xf numFmtId="0" fontId="1" fillId="0" borderId="20" xfId="46" applyBorder="1" applyAlignment="1">
      <alignment horizontal="center" vertical="center"/>
    </xf>
    <xf numFmtId="0" fontId="1" fillId="0" borderId="21" xfId="46" applyBorder="1" applyAlignment="1">
      <alignment horizontal="center" vertical="center"/>
    </xf>
    <xf numFmtId="0" fontId="1" fillId="0" borderId="75" xfId="46" applyBorder="1" applyAlignment="1" applyProtection="1">
      <alignment horizontal="center" vertical="center"/>
      <protection locked="0"/>
    </xf>
    <xf numFmtId="0" fontId="1" fillId="0" borderId="20" xfId="46" applyBorder="1" applyAlignment="1" applyProtection="1">
      <alignment horizontal="center" vertical="center"/>
      <protection locked="0"/>
    </xf>
    <xf numFmtId="0" fontId="1" fillId="0" borderId="76" xfId="46" applyBorder="1" applyAlignment="1">
      <alignment horizontal="center" vertical="center"/>
    </xf>
    <xf numFmtId="0" fontId="1" fillId="0" borderId="77" xfId="46" applyBorder="1" applyAlignment="1">
      <alignment horizontal="center" vertical="center"/>
    </xf>
    <xf numFmtId="0" fontId="1" fillId="0" borderId="78" xfId="46" applyBorder="1" applyAlignment="1">
      <alignment horizontal="center" vertical="center"/>
    </xf>
    <xf numFmtId="0" fontId="1" fillId="0" borderId="79" xfId="46" applyBorder="1" applyAlignment="1">
      <alignment horizontal="center" vertical="center"/>
    </xf>
    <xf numFmtId="0" fontId="1" fillId="0" borderId="80" xfId="46" applyBorder="1" applyAlignment="1">
      <alignment horizontal="center" vertical="center"/>
    </xf>
    <xf numFmtId="0" fontId="1" fillId="0" borderId="81" xfId="46" applyBorder="1" applyAlignment="1">
      <alignment horizontal="center" vertical="center"/>
    </xf>
    <xf numFmtId="178" fontId="1" fillId="0" borderId="16" xfId="46" applyNumberFormat="1" applyBorder="1" applyAlignment="1">
      <alignment horizontal="center" vertical="center"/>
    </xf>
    <xf numFmtId="0" fontId="1" fillId="0" borderId="54" xfId="46" applyBorder="1" applyAlignment="1">
      <alignment horizontal="center" vertical="center"/>
    </xf>
    <xf numFmtId="177" fontId="1" fillId="0" borderId="10" xfId="46" applyNumberFormat="1" applyBorder="1" applyAlignment="1">
      <alignment horizontal="center" vertical="center"/>
    </xf>
    <xf numFmtId="177" fontId="1" fillId="0" borderId="12" xfId="46" applyNumberFormat="1" applyBorder="1" applyAlignment="1">
      <alignment horizontal="center" vertical="center"/>
    </xf>
    <xf numFmtId="0" fontId="1" fillId="26" borderId="28" xfId="46" applyFill="1" applyBorder="1" applyAlignment="1">
      <alignment horizontal="center" vertical="center" textRotation="255"/>
    </xf>
    <xf numFmtId="0" fontId="1" fillId="26" borderId="18" xfId="46" applyFill="1" applyBorder="1" applyAlignment="1">
      <alignment horizontal="center" vertical="center" textRotation="255"/>
    </xf>
    <xf numFmtId="0" fontId="1" fillId="0" borderId="34" xfId="46" applyBorder="1" applyAlignment="1">
      <alignment horizontal="center" vertical="center"/>
    </xf>
    <xf numFmtId="0" fontId="1" fillId="0" borderId="32" xfId="46" applyBorder="1" applyAlignment="1">
      <alignment horizontal="center" vertical="center"/>
    </xf>
    <xf numFmtId="0" fontId="1" fillId="26" borderId="33" xfId="46" applyFill="1" applyBorder="1" applyAlignment="1">
      <alignment horizontal="center" vertical="center"/>
    </xf>
    <xf numFmtId="0" fontId="1" fillId="26" borderId="31" xfId="46" applyFill="1" applyBorder="1" applyAlignment="1">
      <alignment horizontal="center" vertical="center"/>
    </xf>
    <xf numFmtId="0" fontId="1" fillId="26" borderId="28" xfId="46" applyFill="1" applyBorder="1" applyAlignment="1">
      <alignment horizontal="center" vertical="center"/>
    </xf>
    <xf numFmtId="0" fontId="1" fillId="26" borderId="18" xfId="46" applyFill="1" applyBorder="1" applyAlignment="1">
      <alignment horizontal="center" vertical="center"/>
    </xf>
    <xf numFmtId="0" fontId="1" fillId="0" borderId="15" xfId="46" applyBorder="1" applyAlignment="1">
      <alignment horizontal="center" vertical="center" wrapText="1"/>
    </xf>
    <xf numFmtId="0" fontId="1" fillId="0" borderId="31" xfId="46" applyBorder="1" applyAlignment="1">
      <alignment horizontal="center" vertical="center" wrapText="1"/>
    </xf>
    <xf numFmtId="0" fontId="1" fillId="0" borderId="14" xfId="46" applyBorder="1" applyAlignment="1">
      <alignment horizontal="center" vertical="center" wrapText="1"/>
    </xf>
    <xf numFmtId="0" fontId="1" fillId="0" borderId="18" xfId="46" applyBorder="1" applyAlignment="1">
      <alignment horizontal="center" vertical="center" wrapText="1"/>
    </xf>
    <xf numFmtId="0" fontId="1" fillId="26" borderId="50" xfId="46" applyFill="1" applyBorder="1" applyAlignment="1">
      <alignment horizontal="center" vertical="center"/>
    </xf>
    <xf numFmtId="0" fontId="1" fillId="26" borderId="15" xfId="46" applyFill="1" applyBorder="1" applyAlignment="1">
      <alignment horizontal="center" vertical="center"/>
    </xf>
    <xf numFmtId="0" fontId="1" fillId="26" borderId="51" xfId="46" applyFill="1" applyBorder="1" applyAlignment="1">
      <alignment horizontal="center" vertical="center"/>
    </xf>
    <xf numFmtId="0" fontId="1" fillId="26" borderId="0" xfId="46" applyFill="1" applyAlignment="1">
      <alignment horizontal="center" vertical="center"/>
    </xf>
    <xf numFmtId="0" fontId="1" fillId="0" borderId="72" xfId="46" applyBorder="1" applyAlignment="1" applyProtection="1">
      <alignment horizontal="center" vertical="center"/>
      <protection locked="0"/>
    </xf>
    <xf numFmtId="0" fontId="1" fillId="0" borderId="73" xfId="46" applyBorder="1" applyAlignment="1" applyProtection="1">
      <alignment horizontal="center" vertical="center"/>
      <protection locked="0"/>
    </xf>
    <xf numFmtId="0" fontId="1" fillId="0" borderId="15" xfId="46" applyBorder="1" applyAlignment="1">
      <alignment horizontal="center" vertical="center"/>
    </xf>
    <xf numFmtId="0" fontId="1" fillId="0" borderId="34" xfId="46" applyBorder="1" applyAlignment="1" applyProtection="1">
      <alignment horizontal="center" vertical="center"/>
      <protection locked="0"/>
    </xf>
    <xf numFmtId="0" fontId="1" fillId="0" borderId="32" xfId="46" applyBorder="1" applyAlignment="1" applyProtection="1">
      <alignment horizontal="center" vertical="center"/>
      <protection locked="0"/>
    </xf>
    <xf numFmtId="0" fontId="1" fillId="0" borderId="71" xfId="46" applyBorder="1" applyAlignment="1">
      <alignment horizontal="center" vertical="center"/>
    </xf>
    <xf numFmtId="0" fontId="8" fillId="0" borderId="12" xfId="46" applyFont="1" applyBorder="1" applyAlignment="1" applyProtection="1">
      <alignment horizontal="center" vertical="center" wrapText="1" shrinkToFit="1"/>
      <protection locked="0" hidden="1"/>
    </xf>
    <xf numFmtId="0" fontId="8" fillId="0" borderId="12" xfId="46" applyFont="1" applyBorder="1" applyAlignment="1">
      <alignment horizontal="center" vertical="center"/>
    </xf>
    <xf numFmtId="0" fontId="8" fillId="0" borderId="12" xfId="46" applyFont="1" applyBorder="1" applyAlignment="1" applyProtection="1">
      <alignment horizontal="center" vertical="center"/>
      <protection locked="0" hidden="1"/>
    </xf>
    <xf numFmtId="0" fontId="1" fillId="26" borderId="19" xfId="46" applyFill="1" applyBorder="1" applyAlignment="1">
      <alignment horizontal="center" vertical="center"/>
    </xf>
    <xf numFmtId="0" fontId="1" fillId="26" borderId="17" xfId="46" applyFill="1" applyBorder="1" applyAlignment="1">
      <alignment horizontal="center" vertical="center"/>
    </xf>
    <xf numFmtId="0" fontId="6" fillId="26" borderId="12" xfId="46" applyFont="1" applyFill="1" applyBorder="1" applyAlignment="1">
      <alignment horizontal="center" vertical="center"/>
    </xf>
    <xf numFmtId="0" fontId="6" fillId="26" borderId="11" xfId="46" applyFont="1" applyFill="1" applyBorder="1" applyAlignment="1">
      <alignment horizontal="center" vertical="center"/>
    </xf>
    <xf numFmtId="176" fontId="1" fillId="0" borderId="12" xfId="46" applyNumberFormat="1" applyBorder="1" applyAlignment="1" applyProtection="1">
      <alignment horizontal="center" vertical="center"/>
      <protection locked="0" hidden="1"/>
    </xf>
    <xf numFmtId="0" fontId="1" fillId="26" borderId="70" xfId="46" applyFill="1" applyBorder="1" applyAlignment="1">
      <alignment horizontal="center" vertical="center" textRotation="255"/>
    </xf>
    <xf numFmtId="0" fontId="1" fillId="0" borderId="71" xfId="46" applyBorder="1" applyAlignment="1">
      <alignment horizontal="center" vertical="center" wrapText="1"/>
    </xf>
    <xf numFmtId="0" fontId="1" fillId="0" borderId="44" xfId="46" applyBorder="1" applyAlignment="1" applyProtection="1">
      <alignment horizontal="center" vertical="center"/>
      <protection locked="0"/>
    </xf>
    <xf numFmtId="0" fontId="1" fillId="0" borderId="37" xfId="46" applyBorder="1" applyAlignment="1" applyProtection="1">
      <alignment horizontal="center" vertical="center"/>
      <protection locked="0"/>
    </xf>
    <xf numFmtId="0" fontId="1" fillId="0" borderId="45" xfId="46" applyBorder="1" applyAlignment="1" applyProtection="1">
      <alignment horizontal="center" vertical="center"/>
      <protection locked="0"/>
    </xf>
    <xf numFmtId="49" fontId="1" fillId="0" borderId="12" xfId="46" applyNumberFormat="1" applyBorder="1" applyAlignment="1" applyProtection="1">
      <alignment horizontal="center" vertical="center" wrapText="1"/>
      <protection locked="0"/>
    </xf>
    <xf numFmtId="49" fontId="1" fillId="0" borderId="16" xfId="46" applyNumberFormat="1" applyBorder="1" applyAlignment="1" applyProtection="1">
      <alignment horizontal="center" vertical="center" wrapText="1"/>
      <protection locked="0"/>
    </xf>
    <xf numFmtId="0" fontId="7" fillId="0" borderId="0" xfId="46" applyFont="1" applyAlignment="1" applyProtection="1">
      <alignment horizontal="center"/>
      <protection locked="0"/>
    </xf>
    <xf numFmtId="49" fontId="1" fillId="0" borderId="10" xfId="46" quotePrefix="1" applyNumberFormat="1" applyBorder="1" applyAlignment="1">
      <alignment horizontal="center" vertical="center"/>
    </xf>
    <xf numFmtId="49" fontId="1" fillId="0" borderId="12" xfId="46" quotePrefix="1" applyNumberFormat="1" applyBorder="1" applyAlignment="1">
      <alignment horizontal="center" vertical="center"/>
    </xf>
    <xf numFmtId="0" fontId="8" fillId="0" borderId="0" xfId="46" applyFont="1" applyAlignment="1">
      <alignment vertical="center" shrinkToFit="1"/>
    </xf>
    <xf numFmtId="0" fontId="1" fillId="0" borderId="14" xfId="46" applyBorder="1" applyProtection="1">
      <protection locked="0" hidden="1"/>
    </xf>
    <xf numFmtId="0" fontId="1" fillId="0" borderId="14" xfId="46" applyBorder="1" applyAlignment="1" applyProtection="1">
      <alignment horizontal="center"/>
      <protection locked="0" hidden="1"/>
    </xf>
    <xf numFmtId="0" fontId="4" fillId="0" borderId="0" xfId="46" applyFont="1" applyAlignment="1" applyProtection="1">
      <alignment horizontal="center"/>
      <protection locked="0"/>
    </xf>
    <xf numFmtId="0" fontId="4" fillId="0" borderId="15" xfId="46" applyFont="1" applyBorder="1" applyAlignment="1" applyProtection="1">
      <alignment horizontal="center"/>
      <protection locked="0"/>
    </xf>
    <xf numFmtId="0" fontId="1" fillId="0" borderId="15" xfId="46" applyBorder="1" applyProtection="1">
      <protection locked="0" hidden="1"/>
    </xf>
    <xf numFmtId="0" fontId="1" fillId="0" borderId="0" xfId="46" applyAlignment="1" applyProtection="1">
      <alignment horizontal="center"/>
      <protection locked="0" hidden="1"/>
    </xf>
    <xf numFmtId="0" fontId="1" fillId="26" borderId="36" xfId="46" applyFill="1" applyBorder="1" applyAlignment="1">
      <alignment horizontal="center" vertical="center"/>
    </xf>
    <xf numFmtId="0" fontId="1" fillId="26" borderId="12" xfId="46" applyFill="1" applyBorder="1" applyAlignment="1">
      <alignment horizontal="center" vertical="center"/>
    </xf>
    <xf numFmtId="0" fontId="1" fillId="26" borderId="11" xfId="46" applyFill="1" applyBorder="1" applyAlignment="1">
      <alignment horizontal="center" vertical="center"/>
    </xf>
    <xf numFmtId="0" fontId="8" fillId="0" borderId="10" xfId="46" applyFont="1" applyBorder="1" applyAlignment="1" applyProtection="1">
      <alignment horizontal="center" vertical="center" wrapText="1"/>
      <protection locked="0"/>
    </xf>
    <xf numFmtId="0" fontId="8" fillId="0" borderId="12" xfId="46" applyFont="1" applyBorder="1" applyAlignment="1" applyProtection="1">
      <alignment horizontal="center" vertical="center" wrapText="1"/>
      <protection locked="0"/>
    </xf>
    <xf numFmtId="0" fontId="8" fillId="0" borderId="11" xfId="46" applyFont="1" applyBorder="1" applyAlignment="1" applyProtection="1">
      <alignment horizontal="center" vertical="center" wrapText="1"/>
      <protection locked="0"/>
    </xf>
    <xf numFmtId="0" fontId="1" fillId="26" borderId="46" xfId="46" applyFill="1" applyBorder="1" applyAlignment="1">
      <alignment horizontal="center"/>
    </xf>
    <xf numFmtId="0" fontId="1" fillId="26" borderId="47" xfId="46" applyFill="1" applyBorder="1" applyAlignment="1">
      <alignment horizontal="center"/>
    </xf>
    <xf numFmtId="0" fontId="1" fillId="26" borderId="48" xfId="46" applyFill="1" applyBorder="1" applyAlignment="1">
      <alignment horizontal="center"/>
    </xf>
    <xf numFmtId="0" fontId="1" fillId="0" borderId="69" xfId="46" applyBorder="1" applyAlignment="1" applyProtection="1">
      <alignment horizontal="center" wrapText="1"/>
      <protection locked="0"/>
    </xf>
    <xf numFmtId="0" fontId="1" fillId="0" borderId="47" xfId="46" applyBorder="1" applyAlignment="1" applyProtection="1">
      <alignment horizontal="center" wrapText="1"/>
      <protection locked="0"/>
    </xf>
    <xf numFmtId="0" fontId="1" fillId="0" borderId="48" xfId="46" applyBorder="1" applyAlignment="1" applyProtection="1">
      <alignment horizontal="center" wrapText="1"/>
      <protection locked="0"/>
    </xf>
    <xf numFmtId="0" fontId="1" fillId="26" borderId="44" xfId="46" applyFill="1" applyBorder="1" applyAlignment="1">
      <alignment horizontal="center" vertical="center"/>
    </xf>
    <xf numFmtId="0" fontId="1" fillId="26" borderId="37" xfId="46" applyFill="1" applyBorder="1" applyAlignment="1">
      <alignment horizontal="center" vertical="center"/>
    </xf>
    <xf numFmtId="0" fontId="1" fillId="26" borderId="49" xfId="46" applyFill="1" applyBorder="1" applyAlignment="1">
      <alignment horizontal="center" vertical="center"/>
    </xf>
    <xf numFmtId="0" fontId="1" fillId="26" borderId="14" xfId="46" applyFill="1" applyBorder="1" applyAlignment="1">
      <alignment horizontal="center" vertical="center"/>
    </xf>
    <xf numFmtId="0" fontId="8" fillId="0" borderId="10" xfId="46" applyFont="1" applyBorder="1" applyAlignment="1" applyProtection="1">
      <alignment horizontal="center" vertical="center"/>
      <protection locked="0"/>
    </xf>
    <xf numFmtId="0" fontId="8" fillId="0" borderId="12" xfId="46" applyFont="1" applyBorder="1" applyAlignment="1" applyProtection="1">
      <alignment horizontal="center" vertical="center"/>
      <protection locked="0"/>
    </xf>
    <xf numFmtId="0" fontId="8" fillId="0" borderId="11" xfId="46" applyFont="1" applyBorder="1" applyAlignment="1" applyProtection="1">
      <alignment horizontal="center" vertical="center"/>
      <protection locked="0"/>
    </xf>
  </cellXfs>
  <cellStyles count="49">
    <cellStyle name="20% - アクセント 1 2" xfId="1" xr:uid="{931499C5-E1C6-4003-99C3-E1853AEF7704}"/>
    <cellStyle name="20% - アクセント 2 2" xfId="2" xr:uid="{EF067EBC-05CD-40E5-8968-DCFE15103C52}"/>
    <cellStyle name="20% - アクセント 3 2" xfId="3" xr:uid="{17AAFA93-D1EE-487D-93D8-8C1C62727819}"/>
    <cellStyle name="20% - アクセント 4 2" xfId="4" xr:uid="{08E680E2-BF3A-40FF-A601-5A75C76C2F00}"/>
    <cellStyle name="20% - アクセント 5 2" xfId="5" xr:uid="{08F139E4-62A2-4599-8E4C-C96B8B4B223F}"/>
    <cellStyle name="20% - アクセント 6 2" xfId="6" xr:uid="{15CEBF62-7C42-4632-96C3-B29A233C2EA0}"/>
    <cellStyle name="40% - アクセント 1 2" xfId="7" xr:uid="{9E263D97-885E-4028-AF6E-8FC54373DFB1}"/>
    <cellStyle name="40% - アクセント 2 2" xfId="8" xr:uid="{74B09B2E-3CD2-4B5A-B872-08843D11AA76}"/>
    <cellStyle name="40% - アクセント 3 2" xfId="9" xr:uid="{7BAFD9E6-6ECE-4DA7-9A36-84DE4BE7640A}"/>
    <cellStyle name="40% - アクセント 4 2" xfId="10" xr:uid="{2A2A14B3-AA19-4336-BBD3-AEE809907DB8}"/>
    <cellStyle name="40% - アクセント 5 2" xfId="11" xr:uid="{B82E3805-53E5-4302-A77F-99AB5E2CCAC8}"/>
    <cellStyle name="40% - アクセント 6 2" xfId="12" xr:uid="{9CE3FE39-A30B-473B-9A70-7AD00217928E}"/>
    <cellStyle name="60% - アクセント 1 2" xfId="13" xr:uid="{AC9C1C6E-B5F5-48A0-B4F9-B6BB30036E5F}"/>
    <cellStyle name="60% - アクセント 2 2" xfId="14" xr:uid="{00F282F5-57EE-43A3-A255-6DF75AD83761}"/>
    <cellStyle name="60% - アクセント 3 2" xfId="15" xr:uid="{1FB48A61-70B5-46A1-A25C-69D7EAB4046D}"/>
    <cellStyle name="60% - アクセント 4 2" xfId="16" xr:uid="{EDF4464A-260E-4794-B6AC-F22225A56D6B}"/>
    <cellStyle name="60% - アクセント 5 2" xfId="17" xr:uid="{8CBFA538-FA8E-4BF9-BB61-FCFA8A002E79}"/>
    <cellStyle name="60% - アクセント 6 2" xfId="18" xr:uid="{0DB80FA5-437D-4BB0-8346-CAAFD229FABA}"/>
    <cellStyle name="アクセント 1 2" xfId="19" xr:uid="{262BC01E-7EF9-465E-8C39-8EFF933B0053}"/>
    <cellStyle name="アクセント 2 2" xfId="20" xr:uid="{93ECD95B-3E14-40B1-8329-3CB550AC9F40}"/>
    <cellStyle name="アクセント 3 2" xfId="21" xr:uid="{FF5F1B60-84F4-49F6-9EAA-03C97609047F}"/>
    <cellStyle name="アクセント 4 2" xfId="22" xr:uid="{C62F3AFD-C553-4210-86D6-3E4F59F1B88A}"/>
    <cellStyle name="アクセント 5 2" xfId="23" xr:uid="{F3BB3CA3-BFFC-4557-89B3-46FE9569C2D4}"/>
    <cellStyle name="アクセント 6 2" xfId="24" xr:uid="{E8619815-FEAE-440C-9A51-CD0D8D9273BF}"/>
    <cellStyle name="タイトル 2" xfId="25" xr:uid="{0D5D9155-2F82-4F81-AF4E-8DCA546C7ED2}"/>
    <cellStyle name="チェック セル 2" xfId="26" xr:uid="{22DE5851-0EC9-469D-9266-5FF826408536}"/>
    <cellStyle name="どちらでもない 2" xfId="27" xr:uid="{29176B6B-E286-4BBE-B085-D19653A32D05}"/>
    <cellStyle name="ハイパーリンク 2" xfId="28" xr:uid="{8C0AAD58-AF0A-4D36-A399-CA6344E51E6E}"/>
    <cellStyle name="メモ 2" xfId="29" xr:uid="{5B4A625F-BDAC-4B18-BB56-55EC4F31B8C5}"/>
    <cellStyle name="リンク セル 2" xfId="30" xr:uid="{C9637B82-739A-419C-8582-F442C031804A}"/>
    <cellStyle name="悪い 2" xfId="31" xr:uid="{C667D2D6-4C25-431B-92B0-A25381836B83}"/>
    <cellStyle name="計算 2" xfId="32" xr:uid="{52773764-BB80-42F5-98D3-D7D0BF7EE092}"/>
    <cellStyle name="警告文 2" xfId="33" xr:uid="{C8C5F0B7-283B-4FD9-86D9-0FFB631F380B}"/>
    <cellStyle name="桁区切り 2" xfId="34" xr:uid="{78C41A16-8064-4289-BCB3-59C7B9102D9F}"/>
    <cellStyle name="桁区切り 7" xfId="35" xr:uid="{A9F446FD-9BA4-47B9-9E81-013B81632426}"/>
    <cellStyle name="桁区切り 8" xfId="36" xr:uid="{A1EFBCDF-1439-484A-A17D-65E5026277B4}"/>
    <cellStyle name="桁区切り 9" xfId="37" xr:uid="{7D852FF1-3FD1-41A3-8352-D77EDD038CB3}"/>
    <cellStyle name="見出し 1 2" xfId="38" xr:uid="{DCF01330-8CD6-471B-97E0-BB428DBF6768}"/>
    <cellStyle name="見出し 2 2" xfId="39" xr:uid="{09C6AFA3-71E8-4D64-8E60-FF12FFD727EA}"/>
    <cellStyle name="見出し 3 2" xfId="40" xr:uid="{C0EAA091-F057-4731-BAC4-DD96F3D2D5F7}"/>
    <cellStyle name="見出し 4 2" xfId="41" xr:uid="{6EF83B65-E320-4EF3-99D8-D3DFB480F799}"/>
    <cellStyle name="集計 2" xfId="42" xr:uid="{CD677578-0812-447F-854D-7A80FC18BE21}"/>
    <cellStyle name="出力 2" xfId="43" xr:uid="{9B5B4476-8106-41A1-B0D4-52AD28C8C6F3}"/>
    <cellStyle name="説明文 2" xfId="44" xr:uid="{FDE76D6B-0A79-4BB7-8245-CE17741D4446}"/>
    <cellStyle name="入力 2" xfId="45" xr:uid="{B5C1E4E2-8E96-454B-A653-9A9FB6237917}"/>
    <cellStyle name="標準" xfId="0" builtinId="0"/>
    <cellStyle name="標準 2" xfId="46" xr:uid="{50D34E88-EFBC-4FF6-88B6-8CD6D83F4175}"/>
    <cellStyle name="標準 2 2" xfId="47" xr:uid="{7C05A5DB-FF08-4B57-8A7F-C0B9CC02208A}"/>
    <cellStyle name="良い 2" xfId="48" xr:uid="{8BF74BE2-28F6-4464-B60B-F2F2858A195B}"/>
  </cellStyles>
  <dxfs count="3"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6A27D-13F5-4525-8CE2-150EB7CB7441}">
  <dimension ref="A1:AV52"/>
  <sheetViews>
    <sheetView showGridLines="0" showZeros="0" tabSelected="1" showWhiteSpace="0" zoomScaleNormal="100" workbookViewId="0">
      <selection activeCell="AM1" sqref="AM1"/>
    </sheetView>
  </sheetViews>
  <sheetFormatPr defaultColWidth="2.3984375" defaultRowHeight="13.2" x14ac:dyDescent="0.2"/>
  <cols>
    <col min="1" max="1" width="2.8984375" style="1" customWidth="1"/>
    <col min="2" max="8" width="2.3984375" style="1" customWidth="1"/>
    <col min="9" max="10" width="2.09765625" style="1" customWidth="1"/>
    <col min="11" max="11" width="2.3984375" style="1" customWidth="1"/>
    <col min="12" max="13" width="2.09765625" style="1" customWidth="1"/>
    <col min="14" max="14" width="2.3984375" style="1" customWidth="1"/>
    <col min="15" max="16" width="2.09765625" style="1" customWidth="1"/>
    <col min="17" max="18" width="2.3984375" style="1"/>
    <col min="19" max="19" width="2.69921875" style="1" customWidth="1"/>
    <col min="20" max="37" width="2.3984375" style="1"/>
    <col min="38" max="38" width="2.59765625" style="1" customWidth="1"/>
    <col min="39" max="16384" width="2.3984375" style="1"/>
  </cols>
  <sheetData>
    <row r="1" spans="1:48" ht="24" customHeight="1" x14ac:dyDescent="0.25">
      <c r="B1" s="2"/>
      <c r="C1" s="2"/>
      <c r="D1" s="2"/>
      <c r="E1" s="2"/>
      <c r="F1" s="3" t="s">
        <v>1</v>
      </c>
      <c r="G1" s="3" t="s">
        <v>71</v>
      </c>
      <c r="AE1" s="2" t="s">
        <v>2</v>
      </c>
      <c r="AF1" s="249" t="s">
        <v>3</v>
      </c>
      <c r="AG1" s="249"/>
      <c r="AH1" s="249"/>
      <c r="AI1" s="4" t="s">
        <v>4</v>
      </c>
      <c r="AJ1" s="2"/>
      <c r="AK1" s="2"/>
      <c r="AL1" s="2"/>
    </row>
    <row r="2" spans="1:48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8" ht="18.75" customHeight="1" x14ac:dyDescent="0.2">
      <c r="A3" s="252" t="str">
        <f>IF(G8="","",IF(OR(G8="役員",G8="社員",G8="嘱託",G8="メイト社員",G8="キャリア社員",G8="シニア社員"),"【提出先】 保養所へ直接提出してください",IF(OR(G8="関係会社",G8="外注工事員",G8="その他"),"【提出先】 センター業務課へ提出してください","【提出先】 厚生課へ提出してください")))</f>
        <v>【提出先】 厚生課へ提出してください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V3" s="16" t="s">
        <v>2</v>
      </c>
      <c r="W3" s="5" t="s">
        <v>6</v>
      </c>
      <c r="X3" s="16"/>
      <c r="Y3" s="16" t="s">
        <v>11</v>
      </c>
      <c r="Z3" s="16"/>
      <c r="AA3" s="16"/>
      <c r="AB3" s="16"/>
      <c r="AC3" s="253"/>
      <c r="AD3" s="253"/>
      <c r="AE3" s="253"/>
      <c r="AF3" s="16" t="s">
        <v>7</v>
      </c>
      <c r="AG3" s="254"/>
      <c r="AH3" s="254"/>
      <c r="AI3" s="16" t="s">
        <v>9</v>
      </c>
      <c r="AJ3" s="254"/>
      <c r="AK3" s="254"/>
      <c r="AL3" s="16" t="s">
        <v>10</v>
      </c>
    </row>
    <row r="4" spans="1:48" ht="18.75" customHeight="1" thickBot="1" x14ac:dyDescent="0.2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V4" s="1" t="s">
        <v>2</v>
      </c>
      <c r="W4" s="255"/>
      <c r="X4" s="256"/>
      <c r="Y4" s="1" t="s">
        <v>11</v>
      </c>
      <c r="AC4" s="257" t="s">
        <v>8</v>
      </c>
      <c r="AD4" s="257"/>
      <c r="AE4" s="257"/>
      <c r="AF4" s="1" t="s">
        <v>7</v>
      </c>
      <c r="AG4" s="258"/>
      <c r="AH4" s="258"/>
      <c r="AI4" s="1" t="s">
        <v>9</v>
      </c>
      <c r="AJ4" s="258"/>
      <c r="AK4" s="258"/>
      <c r="AL4" s="1" t="s">
        <v>10</v>
      </c>
    </row>
    <row r="5" spans="1:48" ht="15" customHeight="1" x14ac:dyDescent="0.2">
      <c r="A5" s="265" t="s">
        <v>12</v>
      </c>
      <c r="B5" s="266"/>
      <c r="C5" s="266"/>
      <c r="D5" s="266"/>
      <c r="E5" s="266"/>
      <c r="F5" s="267"/>
      <c r="G5" s="268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70"/>
      <c r="V5" s="271" t="s">
        <v>13</v>
      </c>
      <c r="W5" s="272"/>
      <c r="X5" s="272"/>
      <c r="Y5" s="273"/>
      <c r="Z5" s="244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6"/>
    </row>
    <row r="6" spans="1:48" ht="13.5" customHeight="1" x14ac:dyDescent="0.2">
      <c r="A6" s="259" t="s">
        <v>14</v>
      </c>
      <c r="B6" s="260"/>
      <c r="C6" s="260"/>
      <c r="D6" s="260"/>
      <c r="E6" s="260"/>
      <c r="F6" s="261"/>
      <c r="G6" s="275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7"/>
      <c r="V6" s="218"/>
      <c r="W6" s="274"/>
      <c r="X6" s="274"/>
      <c r="Y6" s="219"/>
      <c r="Z6" s="57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232"/>
      <c r="AV6" s="6"/>
    </row>
    <row r="7" spans="1:48" ht="18.75" customHeight="1" x14ac:dyDescent="0.2">
      <c r="A7" s="259"/>
      <c r="B7" s="260"/>
      <c r="C7" s="260"/>
      <c r="D7" s="260"/>
      <c r="E7" s="260"/>
      <c r="F7" s="261"/>
      <c r="G7" s="275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7"/>
      <c r="V7" s="239" t="s">
        <v>17</v>
      </c>
      <c r="W7" s="239"/>
      <c r="X7" s="239"/>
      <c r="Y7" s="240"/>
      <c r="Z7" s="250"/>
      <c r="AA7" s="251"/>
      <c r="AB7" s="251"/>
      <c r="AC7" s="32" t="s">
        <v>15</v>
      </c>
      <c r="AD7" s="251"/>
      <c r="AE7" s="251"/>
      <c r="AF7" s="251"/>
      <c r="AG7" s="251"/>
      <c r="AH7" s="32" t="s">
        <v>15</v>
      </c>
      <c r="AI7" s="247"/>
      <c r="AJ7" s="247"/>
      <c r="AK7" s="247"/>
      <c r="AL7" s="248"/>
      <c r="AV7" s="6"/>
    </row>
    <row r="8" spans="1:48" ht="18.75" customHeight="1" x14ac:dyDescent="0.2">
      <c r="A8" s="259" t="s">
        <v>16</v>
      </c>
      <c r="B8" s="260"/>
      <c r="C8" s="260"/>
      <c r="D8" s="260"/>
      <c r="E8" s="260"/>
      <c r="F8" s="261"/>
      <c r="G8" s="262" t="s">
        <v>92</v>
      </c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4"/>
      <c r="V8" s="239" t="s">
        <v>93</v>
      </c>
      <c r="W8" s="239"/>
      <c r="X8" s="239"/>
      <c r="Y8" s="240"/>
      <c r="Z8" s="250"/>
      <c r="AA8" s="251"/>
      <c r="AB8" s="251"/>
      <c r="AC8" s="32" t="s">
        <v>15</v>
      </c>
      <c r="AD8" s="251"/>
      <c r="AE8" s="251"/>
      <c r="AF8" s="251"/>
      <c r="AG8" s="251"/>
      <c r="AH8" s="32" t="s">
        <v>15</v>
      </c>
      <c r="AI8" s="247"/>
      <c r="AJ8" s="247"/>
      <c r="AK8" s="247"/>
      <c r="AL8" s="248"/>
      <c r="AV8" s="6"/>
    </row>
    <row r="9" spans="1:48" ht="12" customHeight="1" x14ac:dyDescent="0.2">
      <c r="A9" s="242" t="s">
        <v>18</v>
      </c>
      <c r="B9" s="130" t="s">
        <v>19</v>
      </c>
      <c r="C9" s="94"/>
      <c r="D9" s="94"/>
      <c r="E9" s="94"/>
      <c r="F9" s="243"/>
      <c r="G9" s="234"/>
      <c r="H9" s="234"/>
      <c r="I9" s="234"/>
      <c r="J9" s="234"/>
      <c r="K9" s="235" t="s">
        <v>7</v>
      </c>
      <c r="L9" s="236"/>
      <c r="M9" s="236"/>
      <c r="N9" s="235" t="s">
        <v>9</v>
      </c>
      <c r="O9" s="236"/>
      <c r="P9" s="236"/>
      <c r="Q9" s="235" t="s">
        <v>10</v>
      </c>
      <c r="R9" s="235" t="s">
        <v>5</v>
      </c>
      <c r="S9" s="241" t="str">
        <f>IF(AND(G9&lt;&gt;"",L9&lt;&gt;"",O9&lt;&gt;""),DATE(G9,L9,O9),"")</f>
        <v/>
      </c>
      <c r="T9" s="235" t="s">
        <v>20</v>
      </c>
      <c r="U9" s="221"/>
      <c r="V9" s="216" t="s">
        <v>21</v>
      </c>
      <c r="W9" s="217"/>
      <c r="X9" s="220"/>
      <c r="Y9" s="220"/>
      <c r="Z9" s="220"/>
      <c r="AA9" s="220"/>
      <c r="AB9" s="220"/>
      <c r="AC9" s="220"/>
      <c r="AD9" s="220"/>
      <c r="AE9" s="220"/>
      <c r="AF9" s="221"/>
      <c r="AG9" s="224" t="s">
        <v>0</v>
      </c>
      <c r="AH9" s="225"/>
      <c r="AI9" s="52" t="s">
        <v>72</v>
      </c>
      <c r="AJ9" s="52"/>
      <c r="AK9" s="52"/>
      <c r="AL9" s="231"/>
      <c r="AV9" s="6"/>
    </row>
    <row r="10" spans="1:48" ht="12" customHeight="1" x14ac:dyDescent="0.2">
      <c r="A10" s="242"/>
      <c r="B10" s="130"/>
      <c r="C10" s="94"/>
      <c r="D10" s="94"/>
      <c r="E10" s="94"/>
      <c r="F10" s="243"/>
      <c r="G10" s="234"/>
      <c r="H10" s="234"/>
      <c r="I10" s="234"/>
      <c r="J10" s="234"/>
      <c r="K10" s="235"/>
      <c r="L10" s="236"/>
      <c r="M10" s="236"/>
      <c r="N10" s="235"/>
      <c r="O10" s="236"/>
      <c r="P10" s="236"/>
      <c r="Q10" s="235"/>
      <c r="R10" s="235"/>
      <c r="S10" s="241"/>
      <c r="T10" s="235"/>
      <c r="U10" s="223"/>
      <c r="V10" s="237"/>
      <c r="W10" s="238"/>
      <c r="X10" s="222"/>
      <c r="Y10" s="222"/>
      <c r="Z10" s="222"/>
      <c r="AA10" s="222"/>
      <c r="AB10" s="222"/>
      <c r="AC10" s="222"/>
      <c r="AD10" s="222"/>
      <c r="AE10" s="222"/>
      <c r="AF10" s="223"/>
      <c r="AG10" s="226"/>
      <c r="AH10" s="227"/>
      <c r="AI10" s="58"/>
      <c r="AJ10" s="58"/>
      <c r="AK10" s="58"/>
      <c r="AL10" s="232"/>
      <c r="AV10" s="6"/>
    </row>
    <row r="11" spans="1:48" ht="12" customHeight="1" x14ac:dyDescent="0.2">
      <c r="A11" s="242"/>
      <c r="B11" s="63" t="s">
        <v>22</v>
      </c>
      <c r="C11" s="64"/>
      <c r="D11" s="64"/>
      <c r="E11" s="64"/>
      <c r="F11" s="233"/>
      <c r="G11" s="234"/>
      <c r="H11" s="234"/>
      <c r="I11" s="234"/>
      <c r="J11" s="234"/>
      <c r="K11" s="235" t="s">
        <v>7</v>
      </c>
      <c r="L11" s="236"/>
      <c r="M11" s="236"/>
      <c r="N11" s="235" t="s">
        <v>9</v>
      </c>
      <c r="O11" s="236"/>
      <c r="P11" s="236"/>
      <c r="Q11" s="235" t="s">
        <v>10</v>
      </c>
      <c r="R11" s="235" t="s">
        <v>5</v>
      </c>
      <c r="S11" s="241" t="str">
        <f>IF(AND(G11&lt;&gt;"",L11&lt;&gt;"",O11&lt;&gt;""),DATE(G11,L11,O11),"")</f>
        <v/>
      </c>
      <c r="T11" s="235" t="s">
        <v>20</v>
      </c>
      <c r="U11" s="221"/>
      <c r="V11" s="216" t="s">
        <v>23</v>
      </c>
      <c r="W11" s="217"/>
      <c r="X11" s="220"/>
      <c r="Y11" s="220"/>
      <c r="Z11" s="220"/>
      <c r="AA11" s="220"/>
      <c r="AB11" s="220"/>
      <c r="AC11" s="220"/>
      <c r="AD11" s="220"/>
      <c r="AE11" s="220"/>
      <c r="AF11" s="221"/>
      <c r="AG11" s="224" t="s">
        <v>24</v>
      </c>
      <c r="AH11" s="225"/>
      <c r="AI11" s="228"/>
      <c r="AJ11" s="230" t="s">
        <v>25</v>
      </c>
      <c r="AK11" s="52"/>
      <c r="AL11" s="214" t="s">
        <v>10</v>
      </c>
    </row>
    <row r="12" spans="1:48" ht="12" customHeight="1" x14ac:dyDescent="0.2">
      <c r="A12" s="242"/>
      <c r="B12" s="63"/>
      <c r="C12" s="64"/>
      <c r="D12" s="64"/>
      <c r="E12" s="64"/>
      <c r="F12" s="233"/>
      <c r="G12" s="234"/>
      <c r="H12" s="234"/>
      <c r="I12" s="234"/>
      <c r="J12" s="234"/>
      <c r="K12" s="235"/>
      <c r="L12" s="236"/>
      <c r="M12" s="236"/>
      <c r="N12" s="235"/>
      <c r="O12" s="236"/>
      <c r="P12" s="236"/>
      <c r="Q12" s="235"/>
      <c r="R12" s="235"/>
      <c r="S12" s="241"/>
      <c r="T12" s="235"/>
      <c r="U12" s="223"/>
      <c r="V12" s="218"/>
      <c r="W12" s="219"/>
      <c r="X12" s="222"/>
      <c r="Y12" s="222"/>
      <c r="Z12" s="222"/>
      <c r="AA12" s="222"/>
      <c r="AB12" s="222"/>
      <c r="AC12" s="222"/>
      <c r="AD12" s="222"/>
      <c r="AE12" s="222"/>
      <c r="AF12" s="223"/>
      <c r="AG12" s="226"/>
      <c r="AH12" s="227"/>
      <c r="AI12" s="229"/>
      <c r="AJ12" s="169"/>
      <c r="AK12" s="58"/>
      <c r="AL12" s="215"/>
    </row>
    <row r="13" spans="1:48" ht="18.75" customHeight="1" x14ac:dyDescent="0.2">
      <c r="A13" s="168" t="s">
        <v>26</v>
      </c>
      <c r="B13" s="157" t="s">
        <v>27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57" t="s">
        <v>28</v>
      </c>
      <c r="N13" s="169"/>
      <c r="O13" s="170"/>
      <c r="P13" s="157" t="s">
        <v>29</v>
      </c>
      <c r="Q13" s="169"/>
      <c r="R13" s="170"/>
      <c r="S13" s="157" t="s">
        <v>30</v>
      </c>
      <c r="T13" s="169"/>
      <c r="U13" s="170"/>
      <c r="V13" s="191" t="s">
        <v>31</v>
      </c>
      <c r="W13" s="192"/>
      <c r="X13" s="63"/>
      <c r="Y13" s="64"/>
      <c r="Z13" s="68"/>
      <c r="AA13" s="63" t="s">
        <v>32</v>
      </c>
      <c r="AB13" s="64"/>
      <c r="AC13" s="64"/>
      <c r="AD13" s="64"/>
      <c r="AE13" s="64"/>
      <c r="AF13" s="68"/>
      <c r="AG13" s="63" t="s">
        <v>33</v>
      </c>
      <c r="AH13" s="64"/>
      <c r="AI13" s="64"/>
      <c r="AJ13" s="64"/>
      <c r="AK13" s="64"/>
      <c r="AL13" s="182"/>
    </row>
    <row r="14" spans="1:48" ht="19.5" customHeight="1" x14ac:dyDescent="0.2">
      <c r="A14" s="168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71"/>
      <c r="M14" s="134"/>
      <c r="N14" s="135"/>
      <c r="O14" s="171"/>
      <c r="P14" s="134"/>
      <c r="Q14" s="135"/>
      <c r="R14" s="171"/>
      <c r="S14" s="165"/>
      <c r="T14" s="166"/>
      <c r="U14" s="167"/>
      <c r="V14" s="193"/>
      <c r="W14" s="194"/>
      <c r="X14" s="63" t="s">
        <v>34</v>
      </c>
      <c r="Y14" s="64"/>
      <c r="Z14" s="68"/>
      <c r="AA14" s="134"/>
      <c r="AB14" s="135"/>
      <c r="AC14" s="135"/>
      <c r="AD14" s="135"/>
      <c r="AE14" s="7" t="s">
        <v>35</v>
      </c>
      <c r="AF14" s="8"/>
      <c r="AG14" s="134">
        <f>AA14</f>
        <v>0</v>
      </c>
      <c r="AH14" s="135"/>
      <c r="AI14" s="135"/>
      <c r="AJ14" s="135"/>
      <c r="AK14" s="7" t="s">
        <v>35</v>
      </c>
      <c r="AL14" s="9"/>
    </row>
    <row r="15" spans="1:48" ht="19.5" customHeight="1" x14ac:dyDescent="0.2">
      <c r="A15" s="168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71"/>
      <c r="M15" s="134"/>
      <c r="N15" s="135"/>
      <c r="O15" s="171"/>
      <c r="P15" s="54"/>
      <c r="Q15" s="55"/>
      <c r="R15" s="56"/>
      <c r="S15" s="165"/>
      <c r="T15" s="166"/>
      <c r="U15" s="167"/>
      <c r="V15" s="193"/>
      <c r="W15" s="194"/>
      <c r="X15" s="63" t="s">
        <v>36</v>
      </c>
      <c r="Y15" s="64"/>
      <c r="Z15" s="68"/>
      <c r="AA15" s="134"/>
      <c r="AB15" s="135"/>
      <c r="AC15" s="135"/>
      <c r="AD15" s="135"/>
      <c r="AE15" s="7" t="s">
        <v>35</v>
      </c>
      <c r="AF15" s="8"/>
      <c r="AG15" s="134">
        <f>AA15</f>
        <v>0</v>
      </c>
      <c r="AH15" s="135"/>
      <c r="AI15" s="135"/>
      <c r="AJ15" s="135"/>
      <c r="AK15" s="7" t="s">
        <v>35</v>
      </c>
      <c r="AL15" s="9"/>
    </row>
    <row r="16" spans="1:48" ht="19.5" customHeight="1" x14ac:dyDescent="0.2">
      <c r="A16" s="168"/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71"/>
      <c r="M16" s="134"/>
      <c r="N16" s="135"/>
      <c r="O16" s="171"/>
      <c r="P16" s="134"/>
      <c r="Q16" s="135"/>
      <c r="R16" s="171"/>
      <c r="S16" s="165"/>
      <c r="T16" s="166"/>
      <c r="U16" s="167"/>
      <c r="V16" s="193"/>
      <c r="W16" s="194"/>
      <c r="X16" s="63" t="s">
        <v>37</v>
      </c>
      <c r="Y16" s="64"/>
      <c r="Z16" s="68"/>
      <c r="AA16" s="134"/>
      <c r="AB16" s="135"/>
      <c r="AC16" s="135"/>
      <c r="AD16" s="135"/>
      <c r="AE16" s="7" t="s">
        <v>35</v>
      </c>
      <c r="AF16" s="8"/>
      <c r="AG16" s="134"/>
      <c r="AH16" s="135"/>
      <c r="AI16" s="135"/>
      <c r="AJ16" s="135"/>
      <c r="AK16" s="7" t="s">
        <v>35</v>
      </c>
      <c r="AL16" s="9"/>
    </row>
    <row r="17" spans="1:43" ht="19.5" customHeight="1" x14ac:dyDescent="0.2">
      <c r="A17" s="168"/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71"/>
      <c r="M17" s="134"/>
      <c r="N17" s="135"/>
      <c r="O17" s="171"/>
      <c r="P17" s="134"/>
      <c r="Q17" s="135"/>
      <c r="R17" s="171"/>
      <c r="S17" s="165"/>
      <c r="T17" s="166"/>
      <c r="U17" s="167"/>
      <c r="V17" s="212"/>
      <c r="W17" s="213"/>
      <c r="X17" s="63" t="s">
        <v>38</v>
      </c>
      <c r="Y17" s="64"/>
      <c r="Z17" s="68"/>
      <c r="AA17" s="210"/>
      <c r="AB17" s="211"/>
      <c r="AC17" s="211"/>
      <c r="AD17" s="211"/>
      <c r="AE17" s="7" t="s">
        <v>35</v>
      </c>
      <c r="AF17" s="8"/>
      <c r="AG17" s="63">
        <f>SUM(AG14:AJ16)</f>
        <v>0</v>
      </c>
      <c r="AH17" s="64"/>
      <c r="AI17" s="64"/>
      <c r="AJ17" s="64"/>
      <c r="AK17" s="7" t="s">
        <v>35</v>
      </c>
      <c r="AL17" s="9"/>
    </row>
    <row r="18" spans="1:43" ht="19.5" customHeight="1" x14ac:dyDescent="0.2">
      <c r="A18" s="168"/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71"/>
      <c r="M18" s="134"/>
      <c r="N18" s="135"/>
      <c r="O18" s="171"/>
      <c r="P18" s="134"/>
      <c r="Q18" s="135"/>
      <c r="R18" s="171"/>
      <c r="S18" s="165"/>
      <c r="T18" s="166"/>
      <c r="U18" s="167"/>
      <c r="V18" s="191" t="s">
        <v>39</v>
      </c>
      <c r="W18" s="192"/>
      <c r="X18" s="63"/>
      <c r="Y18" s="64"/>
      <c r="Z18" s="68"/>
      <c r="AA18" s="63">
        <v>1</v>
      </c>
      <c r="AB18" s="64"/>
      <c r="AC18" s="64" t="s">
        <v>40</v>
      </c>
      <c r="AD18" s="68"/>
      <c r="AE18" s="63">
        <v>2</v>
      </c>
      <c r="AF18" s="64"/>
      <c r="AG18" s="64" t="s">
        <v>40</v>
      </c>
      <c r="AH18" s="68"/>
      <c r="AI18" s="63">
        <v>3</v>
      </c>
      <c r="AJ18" s="64"/>
      <c r="AK18" s="64" t="s">
        <v>40</v>
      </c>
      <c r="AL18" s="182"/>
    </row>
    <row r="19" spans="1:43" ht="19.5" customHeight="1" x14ac:dyDescent="0.2">
      <c r="A19" s="168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71"/>
      <c r="M19" s="134"/>
      <c r="N19" s="135"/>
      <c r="O19" s="171"/>
      <c r="P19" s="134"/>
      <c r="Q19" s="135"/>
      <c r="R19" s="171"/>
      <c r="S19" s="165"/>
      <c r="T19" s="166"/>
      <c r="U19" s="167"/>
      <c r="V19" s="193"/>
      <c r="W19" s="194"/>
      <c r="X19" s="63" t="s">
        <v>41</v>
      </c>
      <c r="Y19" s="64"/>
      <c r="Z19" s="68"/>
      <c r="AA19" s="84"/>
      <c r="AB19" s="209"/>
      <c r="AC19" s="209"/>
      <c r="AD19" s="85"/>
      <c r="AE19" s="134"/>
      <c r="AF19" s="135"/>
      <c r="AG19" s="7" t="s">
        <v>35</v>
      </c>
      <c r="AH19" s="8"/>
      <c r="AI19" s="134"/>
      <c r="AJ19" s="135"/>
      <c r="AK19" s="7" t="s">
        <v>35</v>
      </c>
      <c r="AL19" s="9"/>
    </row>
    <row r="20" spans="1:43" ht="19.5" customHeight="1" x14ac:dyDescent="0.2">
      <c r="A20" s="168"/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71"/>
      <c r="M20" s="134"/>
      <c r="N20" s="135"/>
      <c r="O20" s="171"/>
      <c r="P20" s="51"/>
      <c r="Q20" s="52"/>
      <c r="R20" s="53"/>
      <c r="S20" s="165"/>
      <c r="T20" s="166"/>
      <c r="U20" s="167"/>
      <c r="V20" s="193"/>
      <c r="W20" s="194"/>
      <c r="X20" s="197" t="s">
        <v>42</v>
      </c>
      <c r="Y20" s="198"/>
      <c r="Z20" s="199"/>
      <c r="AA20" s="200"/>
      <c r="AB20" s="201"/>
      <c r="AC20" s="17" t="s">
        <v>35</v>
      </c>
      <c r="AD20" s="18"/>
      <c r="AE20" s="200"/>
      <c r="AF20" s="201"/>
      <c r="AG20" s="17" t="s">
        <v>73</v>
      </c>
      <c r="AH20" s="18"/>
      <c r="AI20" s="202"/>
      <c r="AJ20" s="203"/>
      <c r="AK20" s="203"/>
      <c r="AL20" s="204"/>
    </row>
    <row r="21" spans="1:43" ht="19.5" customHeight="1" x14ac:dyDescent="0.2">
      <c r="A21" s="168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51"/>
      <c r="N21" s="52"/>
      <c r="O21" s="53"/>
      <c r="P21" s="51"/>
      <c r="Q21" s="52"/>
      <c r="R21" s="53"/>
      <c r="S21" s="183"/>
      <c r="T21" s="184"/>
      <c r="U21" s="185"/>
      <c r="V21" s="193"/>
      <c r="W21" s="194"/>
      <c r="X21" s="186" t="s">
        <v>74</v>
      </c>
      <c r="Y21" s="187"/>
      <c r="Z21" s="188"/>
      <c r="AA21" s="189"/>
      <c r="AB21" s="190"/>
      <c r="AC21" s="19" t="s">
        <v>35</v>
      </c>
      <c r="AD21" s="20"/>
      <c r="AE21" s="189"/>
      <c r="AF21" s="190"/>
      <c r="AG21" s="19" t="s">
        <v>35</v>
      </c>
      <c r="AH21" s="20"/>
      <c r="AI21" s="205"/>
      <c r="AJ21" s="206"/>
      <c r="AK21" s="206"/>
      <c r="AL21" s="207"/>
    </row>
    <row r="22" spans="1:43" ht="19.5" customHeight="1" x14ac:dyDescent="0.2">
      <c r="A22" s="172" t="s">
        <v>46</v>
      </c>
      <c r="B22" s="173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6"/>
      <c r="V22" s="193"/>
      <c r="W22" s="194"/>
      <c r="X22" s="177" t="s">
        <v>43</v>
      </c>
      <c r="Y22" s="178"/>
      <c r="Z22" s="178"/>
      <c r="AA22" s="178"/>
      <c r="AB22" s="178"/>
      <c r="AC22" s="178"/>
      <c r="AD22" s="178"/>
      <c r="AE22" s="178"/>
      <c r="AF22" s="179"/>
      <c r="AG22" s="10">
        <v>1</v>
      </c>
      <c r="AH22" s="178" t="s">
        <v>40</v>
      </c>
      <c r="AI22" s="179"/>
      <c r="AJ22" s="11">
        <v>2</v>
      </c>
      <c r="AK22" s="178" t="s">
        <v>40</v>
      </c>
      <c r="AL22" s="208"/>
    </row>
    <row r="23" spans="1:43" ht="19.5" customHeight="1" x14ac:dyDescent="0.2">
      <c r="A23" s="180"/>
      <c r="B23" s="181"/>
      <c r="C23" s="181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3"/>
      <c r="V23" s="193"/>
      <c r="W23" s="194"/>
      <c r="X23" s="163" t="s">
        <v>75</v>
      </c>
      <c r="Y23" s="164"/>
      <c r="Z23" s="164"/>
      <c r="AA23" s="164"/>
      <c r="AB23" s="164"/>
      <c r="AC23" s="164"/>
      <c r="AD23" s="144" t="s">
        <v>76</v>
      </c>
      <c r="AE23" s="144"/>
      <c r="AF23" s="145"/>
      <c r="AG23" s="134"/>
      <c r="AH23" s="135"/>
      <c r="AI23" s="12" t="s">
        <v>44</v>
      </c>
      <c r="AJ23" s="134"/>
      <c r="AK23" s="135"/>
      <c r="AL23" s="13" t="s">
        <v>44</v>
      </c>
    </row>
    <row r="24" spans="1:43" ht="19.5" customHeight="1" x14ac:dyDescent="0.2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3"/>
      <c r="W24" s="194"/>
      <c r="X24" s="21" t="s">
        <v>77</v>
      </c>
      <c r="Y24" s="31"/>
      <c r="Z24" s="7"/>
      <c r="AA24" s="7"/>
      <c r="AB24" s="7"/>
      <c r="AC24" s="7"/>
      <c r="AD24" s="144" t="s">
        <v>45</v>
      </c>
      <c r="AE24" s="144"/>
      <c r="AF24" s="145"/>
      <c r="AG24" s="146"/>
      <c r="AH24" s="147"/>
      <c r="AI24" s="12" t="s">
        <v>44</v>
      </c>
      <c r="AJ24" s="134"/>
      <c r="AK24" s="135"/>
      <c r="AL24" s="13" t="s">
        <v>44</v>
      </c>
    </row>
    <row r="25" spans="1:43" ht="19.5" customHeight="1" thickBot="1" x14ac:dyDescent="0.25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50"/>
      <c r="V25" s="195"/>
      <c r="W25" s="196"/>
      <c r="X25" s="22" t="s">
        <v>78</v>
      </c>
      <c r="Y25" s="23"/>
      <c r="Z25" s="24"/>
      <c r="AA25" s="24"/>
      <c r="AB25" s="24"/>
      <c r="AC25" s="24"/>
      <c r="AD25" s="151" t="s">
        <v>79</v>
      </c>
      <c r="AE25" s="151"/>
      <c r="AF25" s="152"/>
      <c r="AG25" s="153"/>
      <c r="AH25" s="154"/>
      <c r="AI25" s="25" t="s">
        <v>44</v>
      </c>
      <c r="AJ25" s="155"/>
      <c r="AK25" s="156"/>
      <c r="AL25" s="26" t="s">
        <v>44</v>
      </c>
    </row>
    <row r="26" spans="1:43" ht="17.25" customHeight="1" x14ac:dyDescent="0.2">
      <c r="A26" s="69" t="s">
        <v>47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1"/>
    </row>
    <row r="27" spans="1:43" ht="18.75" customHeight="1" x14ac:dyDescent="0.2">
      <c r="A27" s="136" t="s">
        <v>48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8"/>
      <c r="M27" s="136" t="s">
        <v>80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8"/>
      <c r="X27" s="136" t="s">
        <v>49</v>
      </c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40"/>
    </row>
    <row r="28" spans="1:43" ht="18" customHeight="1" x14ac:dyDescent="0.2">
      <c r="A28" s="157" t="s">
        <v>24</v>
      </c>
      <c r="B28" s="158"/>
      <c r="C28" s="159"/>
      <c r="D28" s="157" t="s">
        <v>50</v>
      </c>
      <c r="E28" s="159"/>
      <c r="F28" s="157" t="s">
        <v>51</v>
      </c>
      <c r="G28" s="159"/>
      <c r="H28" s="160" t="s">
        <v>52</v>
      </c>
      <c r="I28" s="161"/>
      <c r="J28" s="161"/>
      <c r="K28" s="161"/>
      <c r="L28" s="162"/>
      <c r="M28" s="63"/>
      <c r="N28" s="64"/>
      <c r="O28" s="64"/>
      <c r="P28" s="68"/>
      <c r="Q28" s="63" t="s">
        <v>81</v>
      </c>
      <c r="R28" s="68"/>
      <c r="S28" s="63" t="s">
        <v>52</v>
      </c>
      <c r="T28" s="64"/>
      <c r="U28" s="64"/>
      <c r="V28" s="64"/>
      <c r="W28" s="68"/>
      <c r="X28" s="63" t="s">
        <v>82</v>
      </c>
      <c r="Y28" s="64"/>
      <c r="Z28" s="64"/>
      <c r="AA28" s="64"/>
      <c r="AB28" s="64"/>
      <c r="AC28" s="64"/>
      <c r="AD28" s="64"/>
      <c r="AE28" s="68"/>
      <c r="AF28" s="63" t="s">
        <v>53</v>
      </c>
      <c r="AG28" s="124"/>
      <c r="AH28" s="125" t="s">
        <v>83</v>
      </c>
      <c r="AI28" s="126"/>
      <c r="AJ28" s="126"/>
      <c r="AK28" s="126"/>
      <c r="AL28" s="127"/>
    </row>
    <row r="29" spans="1:43" ht="18" customHeight="1" x14ac:dyDescent="0.2">
      <c r="A29" s="63" t="s">
        <v>34</v>
      </c>
      <c r="B29" s="121"/>
      <c r="C29" s="108"/>
      <c r="D29" s="63">
        <f t="shared" ref="D29:D30" si="0">AG14</f>
        <v>0</v>
      </c>
      <c r="E29" s="108"/>
      <c r="F29" s="63">
        <f>AI11</f>
        <v>0</v>
      </c>
      <c r="G29" s="108"/>
      <c r="H29" s="86">
        <f>D29*F29*3500</f>
        <v>0</v>
      </c>
      <c r="I29" s="87"/>
      <c r="J29" s="87"/>
      <c r="K29" s="87"/>
      <c r="L29" s="12" t="s">
        <v>55</v>
      </c>
      <c r="M29" s="63" t="s">
        <v>41</v>
      </c>
      <c r="N29" s="64"/>
      <c r="O29" s="64"/>
      <c r="P29" s="64"/>
      <c r="Q29" s="63">
        <f>AE19+AI19</f>
        <v>0</v>
      </c>
      <c r="R29" s="68"/>
      <c r="S29" s="86">
        <f>Q29*700</f>
        <v>0</v>
      </c>
      <c r="T29" s="87"/>
      <c r="U29" s="87"/>
      <c r="V29" s="87"/>
      <c r="W29" s="27" t="s">
        <v>55</v>
      </c>
      <c r="X29" s="122" t="s">
        <v>84</v>
      </c>
      <c r="Y29" s="123"/>
      <c r="Z29" s="123"/>
      <c r="AA29" s="123"/>
      <c r="AB29" s="123"/>
      <c r="AC29" s="128" t="s">
        <v>76</v>
      </c>
      <c r="AD29" s="128"/>
      <c r="AE29" s="129"/>
      <c r="AF29" s="63">
        <f>AG23+AJ23</f>
        <v>0</v>
      </c>
      <c r="AG29" s="108"/>
      <c r="AH29" s="86">
        <f>AF29*3500</f>
        <v>0</v>
      </c>
      <c r="AI29" s="87"/>
      <c r="AJ29" s="87"/>
      <c r="AK29" s="87"/>
      <c r="AL29" s="12" t="s">
        <v>55</v>
      </c>
    </row>
    <row r="30" spans="1:43" ht="18" customHeight="1" x14ac:dyDescent="0.2">
      <c r="A30" s="63" t="s">
        <v>56</v>
      </c>
      <c r="B30" s="121"/>
      <c r="C30" s="108"/>
      <c r="D30" s="63">
        <f t="shared" si="0"/>
        <v>0</v>
      </c>
      <c r="E30" s="108"/>
      <c r="F30" s="63">
        <f>AI11</f>
        <v>0</v>
      </c>
      <c r="G30" s="108"/>
      <c r="H30" s="86">
        <f>D30*F30*1500</f>
        <v>0</v>
      </c>
      <c r="I30" s="87"/>
      <c r="J30" s="87"/>
      <c r="K30" s="87"/>
      <c r="L30" s="12" t="s">
        <v>55</v>
      </c>
      <c r="M30" s="63" t="s">
        <v>42</v>
      </c>
      <c r="N30" s="64"/>
      <c r="O30" s="64"/>
      <c r="P30" s="64"/>
      <c r="Q30" s="63">
        <f>AA20+AE20</f>
        <v>0</v>
      </c>
      <c r="R30" s="68"/>
      <c r="S30" s="86">
        <f>Q30*2300</f>
        <v>0</v>
      </c>
      <c r="T30" s="87"/>
      <c r="U30" s="87"/>
      <c r="V30" s="87"/>
      <c r="W30" s="27" t="s">
        <v>55</v>
      </c>
      <c r="X30" s="122" t="s">
        <v>85</v>
      </c>
      <c r="Y30" s="123"/>
      <c r="Z30" s="123"/>
      <c r="AA30" s="123"/>
      <c r="AB30" s="123"/>
      <c r="AC30" s="128" t="s">
        <v>45</v>
      </c>
      <c r="AD30" s="128"/>
      <c r="AE30" s="129"/>
      <c r="AF30" s="130">
        <f>AG24+AJ24</f>
        <v>0</v>
      </c>
      <c r="AG30" s="131"/>
      <c r="AH30" s="132">
        <f>AF30*3000</f>
        <v>0</v>
      </c>
      <c r="AI30" s="133"/>
      <c r="AJ30" s="133"/>
      <c r="AK30" s="133"/>
      <c r="AL30" s="12" t="s">
        <v>55</v>
      </c>
      <c r="AM30" s="14"/>
      <c r="AN30" s="14"/>
      <c r="AO30" s="14"/>
      <c r="AP30" s="14"/>
      <c r="AQ30" s="14"/>
    </row>
    <row r="31" spans="1:43" ht="18" customHeight="1" x14ac:dyDescent="0.2">
      <c r="A31" s="63" t="s">
        <v>37</v>
      </c>
      <c r="B31" s="121"/>
      <c r="C31" s="108"/>
      <c r="D31" s="63">
        <f>AG16</f>
        <v>0</v>
      </c>
      <c r="E31" s="108"/>
      <c r="F31" s="63">
        <f>AI11</f>
        <v>0</v>
      </c>
      <c r="G31" s="108"/>
      <c r="H31" s="86">
        <f>D31*F31*500</f>
        <v>0</v>
      </c>
      <c r="I31" s="87"/>
      <c r="J31" s="87"/>
      <c r="K31" s="87"/>
      <c r="L31" s="12" t="s">
        <v>55</v>
      </c>
      <c r="M31" s="105" t="s">
        <v>86</v>
      </c>
      <c r="N31" s="110"/>
      <c r="O31" s="110"/>
      <c r="P31" s="110"/>
      <c r="Q31" s="63">
        <f>AA21+AE21</f>
        <v>0</v>
      </c>
      <c r="R31" s="68"/>
      <c r="S31" s="86">
        <f>Q31*2000</f>
        <v>0</v>
      </c>
      <c r="T31" s="87"/>
      <c r="U31" s="87"/>
      <c r="V31" s="87"/>
      <c r="W31" s="27" t="s">
        <v>55</v>
      </c>
      <c r="X31" s="122" t="s">
        <v>87</v>
      </c>
      <c r="Y31" s="123"/>
      <c r="Z31" s="123"/>
      <c r="AA31" s="123"/>
      <c r="AB31" s="123"/>
      <c r="AC31" s="128" t="s">
        <v>79</v>
      </c>
      <c r="AD31" s="128"/>
      <c r="AE31" s="129"/>
      <c r="AF31" s="130">
        <f>AG25+AJ25</f>
        <v>0</v>
      </c>
      <c r="AG31" s="131"/>
      <c r="AH31" s="132">
        <f>AF31*600</f>
        <v>0</v>
      </c>
      <c r="AI31" s="133"/>
      <c r="AJ31" s="133"/>
      <c r="AK31" s="133"/>
      <c r="AL31" s="12" t="s">
        <v>54</v>
      </c>
    </row>
    <row r="32" spans="1:43" ht="18" customHeight="1" thickBot="1" x14ac:dyDescent="0.25">
      <c r="A32" s="105" t="s">
        <v>57</v>
      </c>
      <c r="B32" s="106"/>
      <c r="C32" s="107"/>
      <c r="D32" s="63">
        <f>SUM(D29:E31)</f>
        <v>0</v>
      </c>
      <c r="E32" s="108"/>
      <c r="F32" s="84"/>
      <c r="G32" s="109"/>
      <c r="H32" s="86">
        <f>SUM(H29:K31)</f>
        <v>0</v>
      </c>
      <c r="I32" s="87"/>
      <c r="J32" s="87"/>
      <c r="K32" s="87"/>
      <c r="L32" s="12" t="s">
        <v>55</v>
      </c>
      <c r="M32" s="105" t="s">
        <v>58</v>
      </c>
      <c r="N32" s="110"/>
      <c r="O32" s="110"/>
      <c r="P32" s="110"/>
      <c r="Q32" s="84"/>
      <c r="R32" s="85"/>
      <c r="S32" s="86">
        <f>SUM(S29:V31)</f>
        <v>0</v>
      </c>
      <c r="T32" s="87"/>
      <c r="U32" s="87"/>
      <c r="V32" s="87"/>
      <c r="W32" s="27" t="s">
        <v>55</v>
      </c>
      <c r="X32" s="88" t="s">
        <v>59</v>
      </c>
      <c r="Y32" s="89"/>
      <c r="Z32" s="89"/>
      <c r="AA32" s="89"/>
      <c r="AB32" s="89"/>
      <c r="AC32" s="89"/>
      <c r="AD32" s="89"/>
      <c r="AE32" s="90"/>
      <c r="AF32" s="91"/>
      <c r="AG32" s="92"/>
      <c r="AH32" s="93">
        <f>SUM(AH29:AK31)</f>
        <v>0</v>
      </c>
      <c r="AI32" s="94"/>
      <c r="AJ32" s="94"/>
      <c r="AK32" s="94"/>
      <c r="AL32" s="12" t="s">
        <v>55</v>
      </c>
    </row>
    <row r="33" spans="1:38" ht="18" customHeight="1" thickTop="1" x14ac:dyDescent="0.2">
      <c r="A33" s="95" t="s">
        <v>88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7"/>
      <c r="M33" s="111">
        <f>H32+S32+AH32</f>
        <v>0</v>
      </c>
      <c r="N33" s="112"/>
      <c r="O33" s="112"/>
      <c r="P33" s="112"/>
      <c r="Q33" s="112"/>
      <c r="R33" s="112"/>
      <c r="S33" s="112"/>
      <c r="T33" s="112"/>
      <c r="U33" s="112"/>
      <c r="V33" s="112"/>
      <c r="W33" s="33" t="s">
        <v>54</v>
      </c>
      <c r="X33" s="113" t="s">
        <v>60</v>
      </c>
      <c r="Y33" s="113"/>
      <c r="Z33" s="113"/>
      <c r="AA33" s="113"/>
      <c r="AB33" s="113"/>
      <c r="AC33" s="113"/>
      <c r="AD33" s="113"/>
      <c r="AE33" s="114"/>
      <c r="AF33" s="117">
        <f>M33+M34</f>
        <v>0</v>
      </c>
      <c r="AG33" s="118"/>
      <c r="AH33" s="118"/>
      <c r="AI33" s="118"/>
      <c r="AJ33" s="118"/>
      <c r="AK33" s="118"/>
      <c r="AL33" s="98" t="s">
        <v>54</v>
      </c>
    </row>
    <row r="34" spans="1:38" ht="18" customHeight="1" thickBot="1" x14ac:dyDescent="0.25">
      <c r="A34" s="100" t="s">
        <v>61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2"/>
      <c r="M34" s="103">
        <f>M33*0.1</f>
        <v>0</v>
      </c>
      <c r="N34" s="104"/>
      <c r="O34" s="104"/>
      <c r="P34" s="104"/>
      <c r="Q34" s="104"/>
      <c r="R34" s="104"/>
      <c r="S34" s="104"/>
      <c r="T34" s="104"/>
      <c r="U34" s="104"/>
      <c r="V34" s="104"/>
      <c r="W34" s="34" t="s">
        <v>54</v>
      </c>
      <c r="X34" s="115"/>
      <c r="Y34" s="115"/>
      <c r="Z34" s="115"/>
      <c r="AA34" s="115"/>
      <c r="AB34" s="115"/>
      <c r="AC34" s="115"/>
      <c r="AD34" s="115"/>
      <c r="AE34" s="116"/>
      <c r="AF34" s="119"/>
      <c r="AG34" s="120"/>
      <c r="AH34" s="120"/>
      <c r="AI34" s="120"/>
      <c r="AJ34" s="120"/>
      <c r="AK34" s="120"/>
      <c r="AL34" s="99"/>
    </row>
    <row r="35" spans="1:38" ht="18" customHeight="1" thickTop="1" x14ac:dyDescent="0.2">
      <c r="A35" s="63" t="s">
        <v>62</v>
      </c>
      <c r="B35" s="64"/>
      <c r="C35" s="64"/>
      <c r="D35" s="64"/>
      <c r="E35" s="64"/>
      <c r="F35" s="64"/>
      <c r="G35" s="64"/>
      <c r="H35" s="64"/>
      <c r="I35" s="63" t="s">
        <v>63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8"/>
      <c r="AE35" s="63" t="s">
        <v>64</v>
      </c>
      <c r="AF35" s="64"/>
      <c r="AG35" s="64"/>
      <c r="AH35" s="64"/>
      <c r="AI35" s="64"/>
      <c r="AJ35" s="64"/>
      <c r="AK35" s="64"/>
      <c r="AL35" s="68"/>
    </row>
    <row r="36" spans="1:38" ht="18" customHeight="1" x14ac:dyDescent="0.2">
      <c r="A36" s="48" t="s">
        <v>65</v>
      </c>
      <c r="B36" s="51"/>
      <c r="C36" s="52"/>
      <c r="D36" s="53"/>
      <c r="E36" s="48" t="s">
        <v>66</v>
      </c>
      <c r="F36" s="51"/>
      <c r="G36" s="52"/>
      <c r="H36" s="53"/>
      <c r="I36" s="51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3"/>
      <c r="AE36" s="81" t="s">
        <v>1</v>
      </c>
      <c r="AF36" s="51"/>
      <c r="AG36" s="52"/>
      <c r="AH36" s="53"/>
      <c r="AI36" s="48" t="s">
        <v>66</v>
      </c>
      <c r="AJ36" s="51"/>
      <c r="AK36" s="52"/>
      <c r="AL36" s="53"/>
    </row>
    <row r="37" spans="1:38" ht="15" customHeight="1" x14ac:dyDescent="0.2">
      <c r="A37" s="49"/>
      <c r="B37" s="54"/>
      <c r="C37" s="55"/>
      <c r="D37" s="56"/>
      <c r="E37" s="49"/>
      <c r="F37" s="54"/>
      <c r="G37" s="55"/>
      <c r="H37" s="56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6"/>
      <c r="AE37" s="82"/>
      <c r="AF37" s="54"/>
      <c r="AG37" s="55"/>
      <c r="AH37" s="56"/>
      <c r="AI37" s="49"/>
      <c r="AJ37" s="54"/>
      <c r="AK37" s="55"/>
      <c r="AL37" s="56"/>
    </row>
    <row r="38" spans="1:38" ht="15" customHeight="1" x14ac:dyDescent="0.2">
      <c r="A38" s="50"/>
      <c r="B38" s="57"/>
      <c r="C38" s="58"/>
      <c r="D38" s="59"/>
      <c r="E38" s="50"/>
      <c r="F38" s="57"/>
      <c r="G38" s="58"/>
      <c r="H38" s="59"/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9"/>
      <c r="AE38" s="83"/>
      <c r="AF38" s="57"/>
      <c r="AG38" s="58"/>
      <c r="AH38" s="59"/>
      <c r="AI38" s="50"/>
      <c r="AJ38" s="57"/>
      <c r="AK38" s="58"/>
      <c r="AL38" s="59"/>
    </row>
    <row r="39" spans="1:38" ht="15" customHeight="1" x14ac:dyDescent="0.2">
      <c r="A39" s="63" t="s">
        <v>67</v>
      </c>
      <c r="B39" s="64"/>
      <c r="C39" s="64"/>
      <c r="D39" s="64"/>
      <c r="E39" s="64"/>
      <c r="F39" s="64"/>
      <c r="G39" s="64"/>
      <c r="H39" s="64"/>
      <c r="I39" s="35" t="s">
        <v>68</v>
      </c>
      <c r="J39" s="65" t="s">
        <v>89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36"/>
      <c r="AE39" s="63" t="s">
        <v>69</v>
      </c>
      <c r="AF39" s="64"/>
      <c r="AG39" s="64"/>
      <c r="AH39" s="64"/>
      <c r="AI39" s="64"/>
      <c r="AJ39" s="64"/>
      <c r="AK39" s="64"/>
      <c r="AL39" s="68"/>
    </row>
    <row r="40" spans="1:38" ht="14.1" customHeight="1" x14ac:dyDescent="0.2">
      <c r="A40" s="39" t="s">
        <v>90</v>
      </c>
      <c r="B40" s="40"/>
      <c r="C40" s="40"/>
      <c r="D40" s="40"/>
      <c r="E40" s="40"/>
      <c r="F40" s="40"/>
      <c r="G40" s="40"/>
      <c r="H40" s="41"/>
      <c r="I40" s="1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37"/>
      <c r="AE40" s="72"/>
      <c r="AF40" s="73"/>
      <c r="AG40" s="73"/>
      <c r="AH40" s="73"/>
      <c r="AI40" s="73"/>
      <c r="AJ40" s="73"/>
      <c r="AK40" s="73"/>
      <c r="AL40" s="74"/>
    </row>
    <row r="41" spans="1:38" ht="14.1" customHeight="1" x14ac:dyDescent="0.2">
      <c r="A41" s="42"/>
      <c r="B41" s="43"/>
      <c r="C41" s="43"/>
      <c r="D41" s="43"/>
      <c r="E41" s="43"/>
      <c r="F41" s="43"/>
      <c r="G41" s="43"/>
      <c r="H41" s="44"/>
      <c r="I41" s="1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37"/>
      <c r="AE41" s="75"/>
      <c r="AF41" s="76"/>
      <c r="AG41" s="76"/>
      <c r="AH41" s="76"/>
      <c r="AI41" s="76"/>
      <c r="AJ41" s="76"/>
      <c r="AK41" s="76"/>
      <c r="AL41" s="77"/>
    </row>
    <row r="42" spans="1:38" ht="14.1" customHeight="1" x14ac:dyDescent="0.2">
      <c r="A42" s="42"/>
      <c r="B42" s="43"/>
      <c r="C42" s="43"/>
      <c r="D42" s="43"/>
      <c r="E42" s="43"/>
      <c r="F42" s="43"/>
      <c r="G42" s="43"/>
      <c r="H42" s="44"/>
      <c r="I42" s="1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37"/>
      <c r="AE42" s="75"/>
      <c r="AF42" s="76"/>
      <c r="AG42" s="76"/>
      <c r="AH42" s="76"/>
      <c r="AI42" s="76"/>
      <c r="AJ42" s="76"/>
      <c r="AK42" s="76"/>
      <c r="AL42" s="77"/>
    </row>
    <row r="43" spans="1:38" ht="14.1" customHeight="1" x14ac:dyDescent="0.2">
      <c r="A43" s="42"/>
      <c r="B43" s="43"/>
      <c r="C43" s="43"/>
      <c r="D43" s="43"/>
      <c r="E43" s="43"/>
      <c r="F43" s="43"/>
      <c r="G43" s="43"/>
      <c r="H43" s="44"/>
      <c r="I43" s="1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37"/>
      <c r="AE43" s="75"/>
      <c r="AF43" s="76"/>
      <c r="AG43" s="76"/>
      <c r="AH43" s="76"/>
      <c r="AI43" s="76"/>
      <c r="AJ43" s="76"/>
      <c r="AK43" s="76"/>
      <c r="AL43" s="77"/>
    </row>
    <row r="44" spans="1:38" ht="14.1" customHeight="1" x14ac:dyDescent="0.2">
      <c r="A44" s="69"/>
      <c r="B44" s="70"/>
      <c r="C44" s="70"/>
      <c r="D44" s="70"/>
      <c r="E44" s="70"/>
      <c r="F44" s="70"/>
      <c r="G44" s="70"/>
      <c r="H44" s="71"/>
      <c r="I44" s="1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37"/>
      <c r="AE44" s="75"/>
      <c r="AF44" s="76"/>
      <c r="AG44" s="76"/>
      <c r="AH44" s="76"/>
      <c r="AI44" s="76"/>
      <c r="AJ44" s="76"/>
      <c r="AK44" s="76"/>
      <c r="AL44" s="77"/>
    </row>
    <row r="45" spans="1:38" ht="14.1" customHeight="1" x14ac:dyDescent="0.2">
      <c r="A45" s="63" t="s">
        <v>70</v>
      </c>
      <c r="B45" s="64"/>
      <c r="C45" s="64"/>
      <c r="D45" s="64"/>
      <c r="E45" s="64"/>
      <c r="F45" s="64"/>
      <c r="G45" s="64"/>
      <c r="H45" s="68"/>
      <c r="I45" s="1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37"/>
      <c r="AE45" s="75"/>
      <c r="AF45" s="76"/>
      <c r="AG45" s="76"/>
      <c r="AH45" s="76"/>
      <c r="AI45" s="76"/>
      <c r="AJ45" s="76"/>
      <c r="AK45" s="76"/>
      <c r="AL45" s="77"/>
    </row>
    <row r="46" spans="1:38" ht="14.1" customHeight="1" x14ac:dyDescent="0.2">
      <c r="A46" s="39"/>
      <c r="B46" s="40"/>
      <c r="C46" s="40"/>
      <c r="D46" s="40"/>
      <c r="E46" s="40"/>
      <c r="F46" s="40"/>
      <c r="G46" s="40"/>
      <c r="H46" s="41"/>
      <c r="I46" s="28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37"/>
      <c r="AE46" s="75"/>
      <c r="AF46" s="76"/>
      <c r="AG46" s="76"/>
      <c r="AH46" s="76"/>
      <c r="AI46" s="76"/>
      <c r="AJ46" s="76"/>
      <c r="AK46" s="76"/>
      <c r="AL46" s="77"/>
    </row>
    <row r="47" spans="1:38" ht="14.1" customHeight="1" x14ac:dyDescent="0.2">
      <c r="A47" s="42"/>
      <c r="B47" s="43"/>
      <c r="C47" s="43"/>
      <c r="D47" s="43"/>
      <c r="E47" s="43"/>
      <c r="F47" s="43"/>
      <c r="G47" s="43"/>
      <c r="H47" s="44"/>
      <c r="I47" s="2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37"/>
      <c r="AE47" s="75"/>
      <c r="AF47" s="76"/>
      <c r="AG47" s="76"/>
      <c r="AH47" s="76"/>
      <c r="AI47" s="76"/>
      <c r="AJ47" s="76"/>
      <c r="AK47" s="76"/>
      <c r="AL47" s="77"/>
    </row>
    <row r="48" spans="1:38" ht="14.1" customHeight="1" x14ac:dyDescent="0.2">
      <c r="A48" s="42"/>
      <c r="B48" s="43"/>
      <c r="C48" s="43"/>
      <c r="D48" s="43"/>
      <c r="E48" s="43"/>
      <c r="F48" s="43"/>
      <c r="G48" s="43"/>
      <c r="H48" s="44"/>
      <c r="I48" s="2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37"/>
      <c r="AE48" s="75"/>
      <c r="AF48" s="76"/>
      <c r="AG48" s="76"/>
      <c r="AH48" s="76"/>
      <c r="AI48" s="76"/>
      <c r="AJ48" s="76"/>
      <c r="AK48" s="76"/>
      <c r="AL48" s="77"/>
    </row>
    <row r="49" spans="1:39" ht="14.1" customHeight="1" x14ac:dyDescent="0.2">
      <c r="A49" s="42"/>
      <c r="B49" s="43"/>
      <c r="C49" s="43"/>
      <c r="D49" s="43"/>
      <c r="E49" s="43"/>
      <c r="F49" s="43"/>
      <c r="G49" s="43"/>
      <c r="H49" s="44"/>
      <c r="I49" s="2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37"/>
      <c r="AE49" s="75"/>
      <c r="AF49" s="76"/>
      <c r="AG49" s="76"/>
      <c r="AH49" s="76"/>
      <c r="AI49" s="76"/>
      <c r="AJ49" s="76"/>
      <c r="AK49" s="76"/>
      <c r="AL49" s="77"/>
    </row>
    <row r="50" spans="1:39" ht="14.1" customHeight="1" x14ac:dyDescent="0.2">
      <c r="A50" s="42"/>
      <c r="B50" s="43"/>
      <c r="C50" s="43"/>
      <c r="D50" s="43"/>
      <c r="E50" s="43"/>
      <c r="F50" s="43"/>
      <c r="G50" s="43"/>
      <c r="H50" s="44"/>
      <c r="I50" s="1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37"/>
      <c r="AE50" s="75"/>
      <c r="AF50" s="76"/>
      <c r="AG50" s="76"/>
      <c r="AH50" s="76"/>
      <c r="AI50" s="76"/>
      <c r="AJ50" s="76"/>
      <c r="AK50" s="76"/>
      <c r="AL50" s="77"/>
    </row>
    <row r="51" spans="1:39" ht="12" customHeight="1" x14ac:dyDescent="0.2">
      <c r="A51" s="45"/>
      <c r="B51" s="46"/>
      <c r="C51" s="46"/>
      <c r="D51" s="46"/>
      <c r="E51" s="46"/>
      <c r="F51" s="46"/>
      <c r="G51" s="46"/>
      <c r="H51" s="47"/>
      <c r="I51" s="30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38"/>
      <c r="AE51" s="78"/>
      <c r="AF51" s="79"/>
      <c r="AG51" s="79"/>
      <c r="AH51" s="79"/>
      <c r="AI51" s="79"/>
      <c r="AJ51" s="79"/>
      <c r="AK51" s="79"/>
      <c r="AL51" s="80"/>
      <c r="AM51" s="29"/>
    </row>
    <row r="52" spans="1:39" x14ac:dyDescent="0.2">
      <c r="A52" s="60" t="s">
        <v>91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2"/>
    </row>
  </sheetData>
  <mergeCells count="233">
    <mergeCell ref="Z5:AL6"/>
    <mergeCell ref="AI7:AL7"/>
    <mergeCell ref="AI8:AL8"/>
    <mergeCell ref="AF1:AH1"/>
    <mergeCell ref="Z7:AB7"/>
    <mergeCell ref="AD7:AG7"/>
    <mergeCell ref="A3:R4"/>
    <mergeCell ref="AC3:AE3"/>
    <mergeCell ref="AG3:AH3"/>
    <mergeCell ref="AJ3:AK3"/>
    <mergeCell ref="W4:X4"/>
    <mergeCell ref="AC4:AE4"/>
    <mergeCell ref="AG4:AH4"/>
    <mergeCell ref="AJ4:AK4"/>
    <mergeCell ref="A8:F8"/>
    <mergeCell ref="G8:U8"/>
    <mergeCell ref="V8:Y8"/>
    <mergeCell ref="Z8:AB8"/>
    <mergeCell ref="AD8:AG8"/>
    <mergeCell ref="A5:F5"/>
    <mergeCell ref="G5:U5"/>
    <mergeCell ref="V5:Y6"/>
    <mergeCell ref="A6:F7"/>
    <mergeCell ref="G6:U7"/>
    <mergeCell ref="V7:Y7"/>
    <mergeCell ref="O11:P12"/>
    <mergeCell ref="Q11:Q12"/>
    <mergeCell ref="R11:R12"/>
    <mergeCell ref="S11:S12"/>
    <mergeCell ref="T11:T12"/>
    <mergeCell ref="A9:A12"/>
    <mergeCell ref="B9:F10"/>
    <mergeCell ref="G9:J10"/>
    <mergeCell ref="K9:K10"/>
    <mergeCell ref="L9:M10"/>
    <mergeCell ref="S9:S10"/>
    <mergeCell ref="T9:T10"/>
    <mergeCell ref="AI9:AL10"/>
    <mergeCell ref="B11:F12"/>
    <mergeCell ref="G11:J12"/>
    <mergeCell ref="K11:K12"/>
    <mergeCell ref="L11:M12"/>
    <mergeCell ref="N11:N12"/>
    <mergeCell ref="N9:N10"/>
    <mergeCell ref="O9:P10"/>
    <mergeCell ref="Q9:Q10"/>
    <mergeCell ref="R9:R10"/>
    <mergeCell ref="V9:W10"/>
    <mergeCell ref="X9:AF10"/>
    <mergeCell ref="AG9:AH10"/>
    <mergeCell ref="U9:U10"/>
    <mergeCell ref="U11:U12"/>
    <mergeCell ref="AG13:AL13"/>
    <mergeCell ref="AG14:AJ14"/>
    <mergeCell ref="B15:L15"/>
    <mergeCell ref="M15:O15"/>
    <mergeCell ref="P15:R15"/>
    <mergeCell ref="S15:U15"/>
    <mergeCell ref="X15:Z15"/>
    <mergeCell ref="AA15:AD15"/>
    <mergeCell ref="AL11:AL12"/>
    <mergeCell ref="V11:W12"/>
    <mergeCell ref="X11:AF12"/>
    <mergeCell ref="AG11:AH12"/>
    <mergeCell ref="AI11:AI12"/>
    <mergeCell ref="AJ11:AJ12"/>
    <mergeCell ref="AK11:AK12"/>
    <mergeCell ref="AG17:AJ17"/>
    <mergeCell ref="B16:L16"/>
    <mergeCell ref="M16:O16"/>
    <mergeCell ref="P16:R16"/>
    <mergeCell ref="S16:U16"/>
    <mergeCell ref="X16:Z16"/>
    <mergeCell ref="AA16:AD16"/>
    <mergeCell ref="AG16:AJ16"/>
    <mergeCell ref="B17:L17"/>
    <mergeCell ref="M17:O17"/>
    <mergeCell ref="X17:Z17"/>
    <mergeCell ref="AA17:AD17"/>
    <mergeCell ref="V13:W17"/>
    <mergeCell ref="P17:R17"/>
    <mergeCell ref="S17:U17"/>
    <mergeCell ref="AG15:AJ15"/>
    <mergeCell ref="B14:L14"/>
    <mergeCell ref="M14:O14"/>
    <mergeCell ref="P14:R14"/>
    <mergeCell ref="S14:U14"/>
    <mergeCell ref="X14:Z14"/>
    <mergeCell ref="AA14:AD14"/>
    <mergeCell ref="X13:Z13"/>
    <mergeCell ref="AA13:AF13"/>
    <mergeCell ref="AI18:AJ18"/>
    <mergeCell ref="B18:L18"/>
    <mergeCell ref="M18:O18"/>
    <mergeCell ref="P18:R18"/>
    <mergeCell ref="S18:U18"/>
    <mergeCell ref="B19:L19"/>
    <mergeCell ref="M19:O19"/>
    <mergeCell ref="P19:R19"/>
    <mergeCell ref="S19:U19"/>
    <mergeCell ref="X19:Z19"/>
    <mergeCell ref="AA19:AD19"/>
    <mergeCell ref="AK18:AL18"/>
    <mergeCell ref="B21:L21"/>
    <mergeCell ref="M21:O21"/>
    <mergeCell ref="P21:R21"/>
    <mergeCell ref="S21:U21"/>
    <mergeCell ref="X21:Z21"/>
    <mergeCell ref="AA21:AB21"/>
    <mergeCell ref="V18:W25"/>
    <mergeCell ref="X18:Z18"/>
    <mergeCell ref="AD23:AF23"/>
    <mergeCell ref="AJ23:AK23"/>
    <mergeCell ref="X20:Z20"/>
    <mergeCell ref="AA20:AB20"/>
    <mergeCell ref="AE20:AF20"/>
    <mergeCell ref="AI20:AL21"/>
    <mergeCell ref="AE21:AF21"/>
    <mergeCell ref="AE19:AF19"/>
    <mergeCell ref="AI19:AJ19"/>
    <mergeCell ref="AA18:AB18"/>
    <mergeCell ref="AC18:AD18"/>
    <mergeCell ref="AE18:AF18"/>
    <mergeCell ref="AG18:AH18"/>
    <mergeCell ref="AH22:AI22"/>
    <mergeCell ref="AK22:AL22"/>
    <mergeCell ref="A28:C28"/>
    <mergeCell ref="D28:E28"/>
    <mergeCell ref="F28:G28"/>
    <mergeCell ref="H28:L28"/>
    <mergeCell ref="M28:P28"/>
    <mergeCell ref="Q28:R28"/>
    <mergeCell ref="S28:W28"/>
    <mergeCell ref="X23:AC23"/>
    <mergeCell ref="P20:R20"/>
    <mergeCell ref="S20:U20"/>
    <mergeCell ref="A13:A21"/>
    <mergeCell ref="B13:L13"/>
    <mergeCell ref="M13:O13"/>
    <mergeCell ref="P13:R13"/>
    <mergeCell ref="S13:U13"/>
    <mergeCell ref="B20:L20"/>
    <mergeCell ref="M20:O20"/>
    <mergeCell ref="A22:C22"/>
    <mergeCell ref="D22:U22"/>
    <mergeCell ref="X22:AF22"/>
    <mergeCell ref="A23:U23"/>
    <mergeCell ref="AG23:AH23"/>
    <mergeCell ref="A27:L27"/>
    <mergeCell ref="M27:W27"/>
    <mergeCell ref="X27:AL27"/>
    <mergeCell ref="S30:V30"/>
    <mergeCell ref="X30:AB30"/>
    <mergeCell ref="AC30:AE30"/>
    <mergeCell ref="AF30:AG30"/>
    <mergeCell ref="AH30:AK30"/>
    <mergeCell ref="AH29:AK29"/>
    <mergeCell ref="A24:U24"/>
    <mergeCell ref="AD24:AF24"/>
    <mergeCell ref="AG24:AH24"/>
    <mergeCell ref="AJ24:AK24"/>
    <mergeCell ref="A25:U25"/>
    <mergeCell ref="AD25:AF25"/>
    <mergeCell ref="AG25:AH25"/>
    <mergeCell ref="AJ25:AK25"/>
    <mergeCell ref="A26:AL26"/>
    <mergeCell ref="S29:V29"/>
    <mergeCell ref="X29:AB29"/>
    <mergeCell ref="AC29:AE29"/>
    <mergeCell ref="A29:C29"/>
    <mergeCell ref="D29:E29"/>
    <mergeCell ref="AF29:AG29"/>
    <mergeCell ref="X28:AE28"/>
    <mergeCell ref="AF28:AG28"/>
    <mergeCell ref="AH28:AL28"/>
    <mergeCell ref="F29:G29"/>
    <mergeCell ref="H29:K29"/>
    <mergeCell ref="M29:P29"/>
    <mergeCell ref="Q29:R29"/>
    <mergeCell ref="Q31:R31"/>
    <mergeCell ref="AC31:AE31"/>
    <mergeCell ref="AF31:AG31"/>
    <mergeCell ref="AH31:AK31"/>
    <mergeCell ref="A30:C30"/>
    <mergeCell ref="D30:E30"/>
    <mergeCell ref="F30:G30"/>
    <mergeCell ref="H30:K30"/>
    <mergeCell ref="M30:P30"/>
    <mergeCell ref="Q30:R30"/>
    <mergeCell ref="S31:V31"/>
    <mergeCell ref="X31:AB31"/>
    <mergeCell ref="A31:C31"/>
    <mergeCell ref="D31:E31"/>
    <mergeCell ref="F31:G31"/>
    <mergeCell ref="H31:K31"/>
    <mergeCell ref="M31:P31"/>
    <mergeCell ref="A35:H35"/>
    <mergeCell ref="I35:AD35"/>
    <mergeCell ref="AE35:AL35"/>
    <mergeCell ref="Q32:R32"/>
    <mergeCell ref="S32:V32"/>
    <mergeCell ref="X32:AE32"/>
    <mergeCell ref="AF32:AG32"/>
    <mergeCell ref="AH32:AK32"/>
    <mergeCell ref="A33:L33"/>
    <mergeCell ref="AL33:AL34"/>
    <mergeCell ref="A34:L34"/>
    <mergeCell ref="M34:V34"/>
    <mergeCell ref="A32:C32"/>
    <mergeCell ref="D32:E32"/>
    <mergeCell ref="F32:G32"/>
    <mergeCell ref="H32:K32"/>
    <mergeCell ref="M32:P32"/>
    <mergeCell ref="M33:V33"/>
    <mergeCell ref="X33:AE34"/>
    <mergeCell ref="AF33:AK34"/>
    <mergeCell ref="A46:H51"/>
    <mergeCell ref="A36:A38"/>
    <mergeCell ref="B36:D38"/>
    <mergeCell ref="E36:E38"/>
    <mergeCell ref="F36:H38"/>
    <mergeCell ref="I36:AD38"/>
    <mergeCell ref="A52:AL52"/>
    <mergeCell ref="AF36:AH38"/>
    <mergeCell ref="AI36:AI38"/>
    <mergeCell ref="AJ36:AL38"/>
    <mergeCell ref="A39:H39"/>
    <mergeCell ref="J39:AC51"/>
    <mergeCell ref="AE39:AL39"/>
    <mergeCell ref="A40:H44"/>
    <mergeCell ref="AE40:AL51"/>
    <mergeCell ref="A45:H45"/>
    <mergeCell ref="AE36:AE38"/>
  </mergeCells>
  <phoneticPr fontId="2"/>
  <conditionalFormatting sqref="A3">
    <cfRule type="expression" dxfId="2" priority="1" stopIfTrue="1">
      <formula>$A$3="【提出先】 厚生課へ提出してください"</formula>
    </cfRule>
    <cfRule type="expression" dxfId="1" priority="2" stopIfTrue="1">
      <formula>$A$3="【提出先】 センター業務課へ提出してください"</formula>
    </cfRule>
    <cfRule type="expression" dxfId="0" priority="3" stopIfTrue="1">
      <formula>$A$3="【提出先】 保養所へ直接提出してください"</formula>
    </cfRule>
  </conditionalFormatting>
  <dataValidations count="9">
    <dataValidation type="list" allowBlank="1" showInputMessage="1" showErrorMessage="1" sqref="X9:AF10" xr:uid="{0E406BDD-506F-4628-BF53-CA458E0456A5}">
      <formula1>"午後３時頃,午後４時頃,午後５時頃,午後６時頃,午後７時頃,午後８時頃,午後９時頃"</formula1>
    </dataValidation>
    <dataValidation type="list" allowBlank="1" showInputMessage="1" showErrorMessage="1" sqref="X11:AF12" xr:uid="{2A30A357-2684-4D1D-8EBC-16AD88A97D65}">
      <formula1>"午前７時頃,午前８時頃,午前９時頃,午前１０時頃"</formula1>
    </dataValidation>
    <dataValidation errorStyle="information" allowBlank="1" showInputMessage="1" showErrorMessage="1" errorTitle="記入方法" error="平成１０年１月１日と入れたいときは_x000a_１０／１／１のように入力してください。" sqref="G9 G11" xr:uid="{36DA9754-3856-41F7-A7BB-F01F06B2BEA8}"/>
    <dataValidation type="list" errorStyle="information" allowBlank="1" showInputMessage="1" showErrorMessage="1" errorTitle="記入方法" error="右端の▼をクリックして選んでください。" sqref="M14:O21" xr:uid="{C48E41F0-258E-48B5-B75B-82D87974E851}">
      <formula1>"男,女"</formula1>
    </dataValidation>
    <dataValidation type="list" errorStyle="information" allowBlank="1" showInputMessage="1" showErrorMessage="1" errorTitle="記入方法" error="右側の▼をクリックして_x000a_申請内容を選んでください。" sqref="AF1:AH1 AF65531:AH65531" xr:uid="{90706ED3-4C2F-4C3B-89AD-9FCB39E37FB5}">
      <formula1>"新規,変更,取消"</formula1>
    </dataValidation>
    <dataValidation type="list" errorStyle="information" allowBlank="1" showInputMessage="1" showErrorMessage="1" errorTitle="記入方法" error="右側の▼をクリックして_x000a_申請内容を選んでください。_x000a_" sqref="W65534:X65534" xr:uid="{5E9E46A6-CEB0-4E61-9D78-7622CEFEA4EA}">
      <formula1>"変更,取消"</formula1>
    </dataValidation>
    <dataValidation type="list" allowBlank="1" showInputMessage="1" showErrorMessage="1" sqref="G8:U8" xr:uid="{40245757-B84D-4649-B0BE-A5881E44ECED}">
      <formula1>"役員,社員,嘱託,メイト社員,キャリア社員,シニア社員,関係会社,外注工事員,ＯＢ会員,その他"</formula1>
    </dataValidation>
    <dataValidation type="list" allowBlank="1" showInputMessage="1" showErrorMessage="1" sqref="AC65533:AE65534" xr:uid="{EC2BC1B8-25AA-4772-8026-08AEAEA05A0D}">
      <formula1>"　,2016,2017,2018,2019,2020"</formula1>
    </dataValidation>
    <dataValidation type="list" allowBlank="1" showInputMessage="1" showErrorMessage="1" sqref="Z5:AL6" xr:uid="{33350142-B90F-4A9F-B528-BD7971CB6FB2}">
      <formula1>"北海道支部,東北支部,関東支部,東京支部,中部支部,関西支部,中四国支部,九州支部"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5" orientation="portrait" horizontalDpi="300" verticalDpi="300" r:id="rId1"/>
  <headerFooter alignWithMargins="0"/>
  <ignoredErrors>
    <ignoredError sqref="AG14:AG15 M33:M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3548DD9968240B13CC959265BA4C5" ma:contentTypeVersion="16" ma:contentTypeDescription="新しいドキュメントを作成します。" ma:contentTypeScope="" ma:versionID="b4adc579efc2b169f69cf843a1dbe7d9">
  <xsd:schema xmlns:xsd="http://www.w3.org/2001/XMLSchema" xmlns:xs="http://www.w3.org/2001/XMLSchema" xmlns:p="http://schemas.microsoft.com/office/2006/metadata/properties" xmlns:ns2="acf5cd20-c5a1-4778-969d-3fd15c901b1a" xmlns:ns3="d160c79f-a29c-4f9f-92bd-b342c4477e1c" targetNamespace="http://schemas.microsoft.com/office/2006/metadata/properties" ma:root="true" ma:fieldsID="3fc79fbc0f4384ae9ee2fbcd157ff318" ns2:_="" ns3:_="">
    <xsd:import namespace="acf5cd20-c5a1-4778-969d-3fd15c901b1a"/>
    <xsd:import namespace="d160c79f-a29c-4f9f-92bd-b342c4477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_x4f5c__x6210__x8005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dlc_DocId" minOccurs="0"/>
                <xsd:element ref="ns3:_dlc_DocIdUrl" minOccurs="0"/>
                <xsd:element ref="ns3:_dlc_DocIdPersistId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5cd20-c5a1-4778-969d-3fd15c901b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x4f5c__x6210__x8005_" ma:index="14" nillable="true" ma:displayName="作成者" ma:format="Dropdown" ma:list="UserInfo" ma:SharePointGroup="0" ma:internalName="_x4f5c__x6210__x8005_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12bc74f-78c7-4962-aae2-fd11357ea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6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0c79f-a29c-4f9f-92bd-b342c4477e1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47fddeb-6798-4dc4-a61f-e7c676dee8a8}" ma:internalName="TaxCatchAll" ma:showField="CatchAllData" ma:web="d160c79f-a29c-4f9f-92bd-b342c4477e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22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8005_ xmlns="acf5cd20-c5a1-4778-969d-3fd15c901b1a">
      <UserInfo>
        <DisplayName/>
        <AccountId xsi:nil="true"/>
        <AccountType/>
      </UserInfo>
    </_x4f5c__x6210__x8005_>
    <lcf76f155ced4ddcb4097134ff3c332f xmlns="acf5cd20-c5a1-4778-969d-3fd15c901b1a">
      <Terms xmlns="http://schemas.microsoft.com/office/infopath/2007/PartnerControls"/>
    </lcf76f155ced4ddcb4097134ff3c332f>
    <TaxCatchAll xmlns="d160c79f-a29c-4f9f-92bd-b342c4477e1c" xsi:nil="true"/>
    <_dlc_DocId xmlns="d160c79f-a29c-4f9f-92bd-b342c4477e1c">SS01-764592147-177962</_dlc_DocId>
    <_dlc_DocIdUrl xmlns="d160c79f-a29c-4f9f-92bd-b342c4477e1c">
      <Url>https://sanwass.sharepoint.com/sites/sanwa-ss/_layouts/15/DocIdRedir.aspx?ID=SS01-764592147-177962</Url>
      <Description>SS01-764592147-177962</Description>
    </_dlc_DocIdUrl>
    <_Flow_SignoffStatus xmlns="acf5cd20-c5a1-4778-969d-3fd15c901b1a" xsi:nil="true"/>
  </documentManagement>
</p:properties>
</file>

<file path=customXml/itemProps1.xml><?xml version="1.0" encoding="utf-8"?>
<ds:datastoreItem xmlns:ds="http://schemas.openxmlformats.org/officeDocument/2006/customXml" ds:itemID="{62E473B8-9D74-4835-825E-BF10C2032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BF123F-CA71-403D-87A1-E739B4A2CBC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9CF7EEB-322B-4117-AAD0-CA78DFD54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5cd20-c5a1-4778-969d-3fd15c901b1a"/>
    <ds:schemaRef ds:uri="d160c79f-a29c-4f9f-92bd-b342c4477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9547BB-40C4-4895-92A2-593ADA0639F5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acf5cd20-c5a1-4778-969d-3fd15c901b1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d160c79f-a29c-4f9f-92bd-b342c4477e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湯布</vt:lpstr>
      <vt:lpstr>湯布!Print_Area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OB SANWA.SS</cp:lastModifiedBy>
  <cp:revision/>
  <cp:lastPrinted>2025-06-02T23:41:49Z</cp:lastPrinted>
  <dcterms:created xsi:type="dcterms:W3CDTF">2019-09-18T01:54:44Z</dcterms:created>
  <dcterms:modified xsi:type="dcterms:W3CDTF">2025-06-02T23:42:09Z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0x0101007023548DD9968240B13CC959265BA4C5</vt:lpwstr>
  </property>
  <property fmtid="{D5CDD505-2E9C-101B-9397-08002B2CF9AE}" pid="3" name="MediaServiceImageTags">
    <vt:lpwstr/>
  </property>
  <property fmtid="{D5CDD505-2E9C-101B-9397-08002B2CF9AE}" pid="4" name="_dlc_DocIdItemGuid">
    <vt:lpwstr>fe6cec35-602e-4d6d-aff2-3bf894340483</vt:lpwstr>
  </property>
</Properties>
</file>